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neorg-my.sharepoint.com/personal/ebrunton_eane_org/Documents/Documents/2024 FLSA tools/"/>
    </mc:Choice>
  </mc:AlternateContent>
  <xr:revisionPtr revIDLastSave="0" documentId="8_{C8699236-95DD-4F97-BE7E-9ACEFAA70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w To" sheetId="5" r:id="rId1"/>
    <sheet name="Corrective Action" sheetId="4" r:id="rId2"/>
    <sheet name="Exemption Evaluation" sheetId="2" r:id="rId3"/>
    <sheet name="Overall Employee Report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 l="1"/>
  <c r="P2" i="2" s="1"/>
  <c r="M2" i="2"/>
  <c r="J2" i="2"/>
  <c r="K2" i="2" s="1"/>
  <c r="H2" i="2"/>
  <c r="O4" i="2"/>
  <c r="P4" i="2" s="1"/>
  <c r="O5" i="2"/>
  <c r="P5" i="2" s="1"/>
  <c r="O6" i="2"/>
  <c r="P6" i="2" s="1"/>
  <c r="O7" i="2"/>
  <c r="P7" i="2" s="1"/>
  <c r="O8" i="2"/>
  <c r="P8" i="2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/>
  <c r="O15" i="2"/>
  <c r="P15" i="2"/>
  <c r="O16" i="2"/>
  <c r="P16" i="2" s="1"/>
  <c r="O17" i="2"/>
  <c r="P17" i="2" s="1"/>
  <c r="O18" i="2"/>
  <c r="P18" i="2" s="1"/>
  <c r="O19" i="2"/>
  <c r="P19" i="2" s="1"/>
  <c r="O20" i="2"/>
  <c r="P20" i="2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/>
  <c r="O33" i="2"/>
  <c r="P33" i="2"/>
  <c r="O34" i="2"/>
  <c r="P34" i="2" s="1"/>
  <c r="O35" i="2"/>
  <c r="P35" i="2" s="1"/>
  <c r="O36" i="2"/>
  <c r="P36" i="2" s="1"/>
  <c r="O37" i="2"/>
  <c r="P37" i="2" s="1"/>
  <c r="O38" i="2"/>
  <c r="P38" i="2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/>
  <c r="O51" i="2"/>
  <c r="P51" i="2"/>
  <c r="O52" i="2"/>
  <c r="P52" i="2" s="1"/>
  <c r="O53" i="2"/>
  <c r="P53" i="2" s="1"/>
  <c r="O54" i="2"/>
  <c r="P54" i="2" s="1"/>
  <c r="O55" i="2"/>
  <c r="P55" i="2" s="1"/>
  <c r="O56" i="2"/>
  <c r="P56" i="2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/>
  <c r="O69" i="2"/>
  <c r="P69" i="2"/>
  <c r="O70" i="2"/>
  <c r="P70" i="2" s="1"/>
  <c r="O71" i="2"/>
  <c r="P71" i="2" s="1"/>
  <c r="O72" i="2"/>
  <c r="P72" i="2" s="1"/>
  <c r="O73" i="2"/>
  <c r="P73" i="2" s="1"/>
  <c r="O74" i="2"/>
  <c r="P74" i="2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/>
  <c r="O87" i="2"/>
  <c r="P87" i="2"/>
  <c r="O88" i="2"/>
  <c r="P88" i="2" s="1"/>
  <c r="O89" i="2"/>
  <c r="P89" i="2" s="1"/>
  <c r="O90" i="2"/>
  <c r="P90" i="2" s="1"/>
  <c r="O91" i="2"/>
  <c r="P91" i="2" s="1"/>
  <c r="O92" i="2"/>
  <c r="P92" i="2"/>
  <c r="O93" i="2"/>
  <c r="P93" i="2" s="1"/>
  <c r="O94" i="2"/>
  <c r="P94" i="2" s="1"/>
  <c r="O95" i="2"/>
  <c r="P95" i="2" s="1"/>
  <c r="O96" i="2"/>
  <c r="P96" i="2" s="1"/>
  <c r="O97" i="2"/>
  <c r="P97" i="2" s="1"/>
  <c r="O98" i="2"/>
  <c r="P98" i="2"/>
  <c r="O99" i="2"/>
  <c r="P99" i="2" s="1"/>
  <c r="O100" i="2"/>
  <c r="P100" i="2" s="1"/>
  <c r="O101" i="2"/>
  <c r="P101" i="2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J4" i="2"/>
  <c r="K4" i="2" s="1"/>
  <c r="J5" i="2"/>
  <c r="K5" i="2" s="1"/>
  <c r="J6" i="2"/>
  <c r="K6" i="2" s="1"/>
  <c r="J7" i="2"/>
  <c r="K7" i="2"/>
  <c r="J8" i="2"/>
  <c r="K8" i="2" s="1"/>
  <c r="J9" i="2"/>
  <c r="K9" i="2" s="1"/>
  <c r="J10" i="2"/>
  <c r="K10" i="2" s="1"/>
  <c r="J11" i="2"/>
  <c r="K11" i="2" s="1"/>
  <c r="J12" i="2"/>
  <c r="K12" i="2" s="1"/>
  <c r="J13" i="2"/>
  <c r="K13" i="2"/>
  <c r="J14" i="2"/>
  <c r="K14" i="2"/>
  <c r="J15" i="2"/>
  <c r="K15" i="2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/>
  <c r="J22" i="2"/>
  <c r="K22" i="2" s="1"/>
  <c r="J23" i="2"/>
  <c r="K23" i="2" s="1"/>
  <c r="J24" i="2"/>
  <c r="K24" i="2" s="1"/>
  <c r="J25" i="2"/>
  <c r="K25" i="2" s="1"/>
  <c r="J26" i="2"/>
  <c r="K26" i="2"/>
  <c r="J27" i="2"/>
  <c r="K27" i="2" s="1"/>
  <c r="J28" i="2"/>
  <c r="K28" i="2" s="1"/>
  <c r="J29" i="2"/>
  <c r="K29" i="2" s="1"/>
  <c r="J30" i="2"/>
  <c r="K30" i="2" s="1"/>
  <c r="J31" i="2"/>
  <c r="K31" i="2"/>
  <c r="J32" i="2"/>
  <c r="K32" i="2"/>
  <c r="J33" i="2"/>
  <c r="K33" i="2" s="1"/>
  <c r="J34" i="2"/>
  <c r="K34" i="2" s="1"/>
  <c r="J35" i="2"/>
  <c r="K35" i="2" s="1"/>
  <c r="J36" i="2"/>
  <c r="K36" i="2" s="1"/>
  <c r="J37" i="2"/>
  <c r="K37" i="2"/>
  <c r="J38" i="2"/>
  <c r="K38" i="2"/>
  <c r="J39" i="2"/>
  <c r="K39" i="2"/>
  <c r="J40" i="2"/>
  <c r="K40" i="2" s="1"/>
  <c r="J41" i="2"/>
  <c r="K41" i="2" s="1"/>
  <c r="J42" i="2"/>
  <c r="K42" i="2" s="1"/>
  <c r="J43" i="2"/>
  <c r="K43" i="2" s="1"/>
  <c r="J44" i="2"/>
  <c r="K44" i="2"/>
  <c r="J45" i="2"/>
  <c r="K45" i="2"/>
  <c r="J46" i="2"/>
  <c r="K46" i="2" s="1"/>
  <c r="J47" i="2"/>
  <c r="K47" i="2" s="1"/>
  <c r="J48" i="2"/>
  <c r="K48" i="2" s="1"/>
  <c r="J49" i="2"/>
  <c r="K49" i="2" s="1"/>
  <c r="J50" i="2"/>
  <c r="K50" i="2"/>
  <c r="J51" i="2"/>
  <c r="K51" i="2" s="1"/>
  <c r="J52" i="2"/>
  <c r="K52" i="2" s="1"/>
  <c r="J53" i="2"/>
  <c r="K53" i="2" s="1"/>
  <c r="J54" i="2"/>
  <c r="K54" i="2" s="1"/>
  <c r="J55" i="2"/>
  <c r="K55" i="2"/>
  <c r="J56" i="2"/>
  <c r="K56" i="2"/>
  <c r="J57" i="2"/>
  <c r="K57" i="2" s="1"/>
  <c r="J58" i="2"/>
  <c r="K58" i="2" s="1"/>
  <c r="J59" i="2"/>
  <c r="K59" i="2" s="1"/>
  <c r="J60" i="2"/>
  <c r="K60" i="2" s="1"/>
  <c r="J61" i="2"/>
  <c r="K61" i="2"/>
  <c r="J62" i="2"/>
  <c r="K62" i="2"/>
  <c r="J63" i="2"/>
  <c r="K63" i="2"/>
  <c r="J64" i="2"/>
  <c r="K64" i="2" s="1"/>
  <c r="J65" i="2"/>
  <c r="K65" i="2" s="1"/>
  <c r="J66" i="2"/>
  <c r="K66" i="2" s="1"/>
  <c r="J67" i="2"/>
  <c r="K67" i="2" s="1"/>
  <c r="J68" i="2"/>
  <c r="K68" i="2"/>
  <c r="J69" i="2"/>
  <c r="K69" i="2"/>
  <c r="J70" i="2"/>
  <c r="K70" i="2" s="1"/>
  <c r="J71" i="2"/>
  <c r="K71" i="2" s="1"/>
  <c r="J72" i="2"/>
  <c r="K72" i="2" s="1"/>
  <c r="J73" i="2"/>
  <c r="K73" i="2" s="1"/>
  <c r="J74" i="2"/>
  <c r="K74" i="2"/>
  <c r="J75" i="2"/>
  <c r="K75" i="2" s="1"/>
  <c r="J76" i="2"/>
  <c r="K76" i="2" s="1"/>
  <c r="J77" i="2"/>
  <c r="K77" i="2" s="1"/>
  <c r="J78" i="2"/>
  <c r="K78" i="2" s="1"/>
  <c r="J79" i="2"/>
  <c r="K79" i="2"/>
  <c r="J80" i="2"/>
  <c r="K80" i="2"/>
  <c r="J81" i="2"/>
  <c r="K81" i="2" s="1"/>
  <c r="J82" i="2"/>
  <c r="K82" i="2" s="1"/>
  <c r="J83" i="2"/>
  <c r="K83" i="2" s="1"/>
  <c r="J84" i="2"/>
  <c r="K84" i="2" s="1"/>
  <c r="J85" i="2"/>
  <c r="K85" i="2"/>
  <c r="J86" i="2"/>
  <c r="K86" i="2"/>
  <c r="J87" i="2"/>
  <c r="K87" i="2"/>
  <c r="J88" i="2"/>
  <c r="K88" i="2" s="1"/>
  <c r="J89" i="2"/>
  <c r="K89" i="2" s="1"/>
  <c r="J90" i="2"/>
  <c r="K90" i="2" s="1"/>
  <c r="J91" i="2"/>
  <c r="K91" i="2" s="1"/>
  <c r="J92" i="2"/>
  <c r="K92" i="2"/>
  <c r="J93" i="2"/>
  <c r="K93" i="2"/>
  <c r="J94" i="2"/>
  <c r="K94" i="2" s="1"/>
  <c r="J95" i="2"/>
  <c r="K95" i="2" s="1"/>
  <c r="J96" i="2"/>
  <c r="K96" i="2" s="1"/>
  <c r="J97" i="2"/>
  <c r="K97" i="2" s="1"/>
  <c r="J98" i="2"/>
  <c r="K98" i="2"/>
  <c r="J99" i="2"/>
  <c r="K99" i="2" s="1"/>
  <c r="J100" i="2"/>
  <c r="K100" i="2" s="1"/>
  <c r="J101" i="2"/>
  <c r="K101" i="2" s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O3" i="2"/>
  <c r="P3" i="2" s="1"/>
  <c r="M3" i="2"/>
  <c r="H3" i="2"/>
  <c r="J3" i="2"/>
  <c r="K3" i="2" s="1"/>
</calcChain>
</file>

<file path=xl/sharedStrings.xml><?xml version="1.0" encoding="utf-8"?>
<sst xmlns="http://schemas.openxmlformats.org/spreadsheetml/2006/main" count="81" uniqueCount="50">
  <si>
    <t/>
  </si>
  <si>
    <t>Worker's Manager</t>
  </si>
  <si>
    <t>First Name</t>
  </si>
  <si>
    <t>Last Name</t>
  </si>
  <si>
    <t>EEO-1 Classification</t>
  </si>
  <si>
    <t>Scheduled Weekly Hours</t>
  </si>
  <si>
    <t>Hourly Rate - Amount</t>
  </si>
  <si>
    <t>7/01/24 Salary Threshold</t>
  </si>
  <si>
    <t>1/01/2025 Salary Threshold</t>
  </si>
  <si>
    <t>Gap</t>
  </si>
  <si>
    <t>Employee #</t>
  </si>
  <si>
    <t xml:space="preserve"> Point In Time Compensation (Present)</t>
  </si>
  <si>
    <t>Additional compensation estimate</t>
  </si>
  <si>
    <t>New 7/01/24 Annual</t>
  </si>
  <si>
    <t>New Gap</t>
  </si>
  <si>
    <t>Pay Rate Type Salary/Non Exempt</t>
  </si>
  <si>
    <t>New 1/01/2025 Annual</t>
  </si>
  <si>
    <t>New 1/01/25 Annual</t>
  </si>
  <si>
    <t>Annualized Compensation based on scheduled hours</t>
  </si>
  <si>
    <t>Pay Rate Type (hourly or salary)</t>
  </si>
  <si>
    <t>Job Profile (Primary)/Title</t>
  </si>
  <si>
    <t>Exempt/ Non Exempt</t>
  </si>
  <si>
    <t>Sort the exemption evaluation sheet into Salaried and Non Exempt, sorting for Exempt to be at the top of this spreadsheet. Delete the hourly to eliminate the distraction.</t>
  </si>
  <si>
    <t>Sort the entire sheet exemption sheet again for column K - New Gap for the 7/01 test. If this is a positive number, you are okay - if it's negative, you are short to the FLSA exemption for 7/01</t>
  </si>
  <si>
    <t>Sort the entire sheet exemption sheet again for column O - New Gap for the 1/01 test. If this is a positive number, you are okay - if it's negative, you are short to the FLSA exemption for 1/01</t>
  </si>
  <si>
    <t>Copy the employees who are negative to this criteria to the Corrective Action tab</t>
  </si>
  <si>
    <t>By moving the ones that are negative only for either 7/01 or 1/01, you isolate what you need to discuss with your management team</t>
  </si>
  <si>
    <t>EXAMPLE</t>
  </si>
  <si>
    <t>Salary</t>
  </si>
  <si>
    <t>Jane</t>
  </si>
  <si>
    <t>Doe</t>
  </si>
  <si>
    <t>When you sort, be sure take all the columns or you will lose alignment of the calculations</t>
  </si>
  <si>
    <t>Copy the employees who are negative to the Corrective Action tab - if they are negative to the 7/01 test, they will also be negative for the 1/01 test</t>
  </si>
  <si>
    <t>Create a master employee report of all your employees - put in Overall Employee Report tab. This is your master data and should not be disturb so you have a reference where you started</t>
  </si>
  <si>
    <t>See the example on Row 1 in yellow highlight - Employee is at $50k. Okay for the 7/01 threshold, but failed for the 1/01 threshold (shown as negative and turned red)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</si>
  <si>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</si>
  <si>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</si>
  <si>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</si>
  <si>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</si>
  <si>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</si>
  <si>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</si>
  <si>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</si>
  <si>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</si>
  <si>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From the overall employee report, copy columns A - F and paste into the Exemption Evaluation Tab. This is now a 'duplicate' of your master sheet where you are focusing on just the exemption test</t>
  </si>
  <si>
    <t xml:space="preserve">If you have additional compensation for any of the employees that is paid at least quarterly, add it into the spreadsheet </t>
  </si>
  <si>
    <t>Step 9</t>
  </si>
  <si>
    <t>Evaluate each person in the Corrective Action Tab - add in additional compensation if it's known (must be at least quarterly) to determine adjustments you will need to make</t>
  </si>
  <si>
    <t>NOTES</t>
  </si>
  <si>
    <t>The Exemption Evaluation tab has100 placeholders for the calculations - if you need more rows, copy the formula down to keep the formula</t>
  </si>
  <si>
    <t xml:space="preserve">You may also want to consider your highly compensated employees - do they meet the new Exemption threshold?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</si>
</sst>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(#,##0.00\)"/>
  </numFmts>
  <fonts count="13" x14ac:knownFonts="1"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44" fontId="8" fillId="0" borderId="0" xfId="1" applyFont="1" applyAlignment="1">
      <alignment horizontal="right" vertical="top"/>
    </xf>
    <xf numFmtId="44" fontId="8" fillId="0" borderId="0" xfId="1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44" fontId="8" fillId="0" borderId="0" xfId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44" fontId="8" fillId="2" borderId="0" xfId="1" applyFont="1" applyFill="1" applyAlignment="1">
      <alignment vertical="top" wrapText="1"/>
    </xf>
    <xf numFmtId="0" fontId="8" fillId="2" borderId="0" xfId="0" applyFont="1" applyFill="1"/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44" fontId="8" fillId="3" borderId="0" xfId="1" applyFont="1" applyFill="1" applyAlignment="1">
      <alignment horizontal="right" vertical="top" wrapText="1"/>
    </xf>
    <xf numFmtId="44" fontId="8" fillId="3" borderId="0" xfId="1" applyFont="1" applyFill="1" applyAlignment="1">
      <alignment vertical="top" wrapText="1"/>
    </xf>
    <xf numFmtId="44" fontId="11" fillId="3" borderId="0" xfId="1" applyFont="1" applyFill="1" applyAlignment="1">
      <alignment vertical="top" wrapText="1"/>
    </xf>
    <xf numFmtId="0" fontId="9" fillId="0" borderId="0" xfId="0" applyFont="1"/>
    <xf numFmtId="44" fontId="8" fillId="0" borderId="0" xfId="1" applyFont="1" applyFill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2314575</xdr:colOff>
      <xdr:row>9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C0465C-AE44-5A76-38AD-006BF7B92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2314575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98D1-604E-41E6-A90B-30D23EF15845}">
  <dimension ref="A11:B27"/>
  <sheetViews>
    <sheetView tabSelected="1" zoomScaleNormal="100" workbookViewId="0">
      <selection activeCell="B31" sqref="B31"/>
    </sheetView>
  </sheetViews>
  <sheetFormatPr defaultRowHeight="12.75" x14ac:dyDescent="0.2"/>
  <cols>
    <col min="2" max="2" width="157.42578125" bestFit="1" customWidth="1"/>
  </cols>
  <sheetData>
    <row r="11" spans="1:2" x14ac:dyDescent="0.2">
      <c r="B11" t="s">
        <v>34</v>
      </c>
    </row>
    <row r="13" spans="1:2" x14ac:dyDescent="0.2">
      <c r="A13" t="s">
        <v>35</v>
      </c>
      <c r="B13" t="s">
        <v>33</v>
      </c>
    </row>
    <row r="14" spans="1:2" x14ac:dyDescent="0.2">
      <c r="A14" t="s">
        <v>36</v>
      </c>
      <c r="B14" t="s">
        <v>43</v>
      </c>
    </row>
    <row r="15" spans="1:2" x14ac:dyDescent="0.2">
      <c r="A15" t="s">
        <v>37</v>
      </c>
      <c r="B15" t="s">
        <v>44</v>
      </c>
    </row>
    <row r="16" spans="1:2" x14ac:dyDescent="0.2">
      <c r="A16" t="s">
        <v>38</v>
      </c>
      <c r="B16" t="s">
        <v>22</v>
      </c>
    </row>
    <row r="17" spans="1:2" x14ac:dyDescent="0.2">
      <c r="A17" t="s">
        <v>39</v>
      </c>
      <c r="B17" t="s">
        <v>23</v>
      </c>
    </row>
    <row r="18" spans="1:2" x14ac:dyDescent="0.2">
      <c r="A18" t="s">
        <v>40</v>
      </c>
      <c r="B18" t="s">
        <v>32</v>
      </c>
    </row>
    <row r="19" spans="1:2" x14ac:dyDescent="0.2">
      <c r="A19" t="s">
        <v>41</v>
      </c>
      <c r="B19" t="s">
        <v>24</v>
      </c>
    </row>
    <row r="20" spans="1:2" x14ac:dyDescent="0.2">
      <c r="A20" t="s">
        <v>42</v>
      </c>
      <c r="B20" t="s">
        <v>25</v>
      </c>
    </row>
    <row r="21" spans="1:2" x14ac:dyDescent="0.2">
      <c r="A21" t="s">
        <v>45</v>
      </c>
      <c r="B21" t="s">
        <v>46</v>
      </c>
    </row>
    <row r="23" spans="1:2" x14ac:dyDescent="0.2">
      <c r="A23" s="27" t="s">
        <v>47</v>
      </c>
      <c r="B23" t="s">
        <v>26</v>
      </c>
    </row>
    <row r="24" spans="1:2" x14ac:dyDescent="0.2">
      <c r="B24" t="s">
        <v>48</v>
      </c>
    </row>
    <row r="25" spans="1:2" x14ac:dyDescent="0.2">
      <c r="B25" t="s">
        <v>31</v>
      </c>
    </row>
    <row r="27" spans="1:2" x14ac:dyDescent="0.2">
      <c r="B27" t="s">
        <v>49</v>
      </c>
    </row>
  </sheetData>
  <phoneticPr fontId="12" type="noConversion"/>
  <pageMargins left="0.7" right="0.7" top="0.75" bottom="0.75" header="0.3" footer="0.3"/>
  <pageSetup paperSize="176" orientation="portrait" horizontalDpi="1200" verticalDpi="1200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2712-DC39-4D36-85D0-92E42BB1F22F}">
  <dimension ref="A1:T7"/>
  <sheetViews>
    <sheetView workbookViewId="0">
      <selection activeCell="G25" sqref="G25"/>
    </sheetView>
  </sheetViews>
  <sheetFormatPr defaultColWidth="8.85546875" defaultRowHeight="12.75" x14ac:dyDescent="0.2"/>
  <cols>
    <col min="1" max="1" width="8.7109375" style="8" bestFit="1" customWidth="1"/>
    <col min="2" max="2" width="10.42578125" style="8" bestFit="1" customWidth="1"/>
    <col min="3" max="3" width="8" style="8" bestFit="1" customWidth="1"/>
    <col min="4" max="4" width="9" style="8" bestFit="1" customWidth="1"/>
    <col min="5" max="5" width="13.7109375" style="8" bestFit="1" customWidth="1"/>
    <col min="6" max="6" width="13.85546875" style="8" customWidth="1"/>
    <col min="7" max="7" width="12" style="8" bestFit="1" customWidth="1"/>
    <col min="8" max="8" width="13.7109375" style="8" bestFit="1" customWidth="1"/>
    <col min="9" max="9" width="15" style="8" customWidth="1"/>
    <col min="10" max="10" width="12" style="8" bestFit="1" customWidth="1"/>
    <col min="11" max="11" width="11.28515625" style="8" bestFit="1" customWidth="1"/>
    <col min="12" max="12" width="12" style="8" bestFit="1" customWidth="1"/>
    <col min="13" max="13" width="13.7109375" style="8" bestFit="1" customWidth="1"/>
    <col min="14" max="14" width="13.28515625" style="8" customWidth="1"/>
    <col min="15" max="15" width="11.28515625" style="8" customWidth="1"/>
    <col min="16" max="16" width="12" style="8" bestFit="1" customWidth="1"/>
    <col min="17" max="17" width="7.5703125" style="8" bestFit="1" customWidth="1"/>
    <col min="18" max="18" width="13.85546875" style="8" bestFit="1" customWidth="1"/>
    <col min="19" max="19" width="24.7109375" style="8" bestFit="1" customWidth="1"/>
    <col min="20" max="20" width="35.7109375" style="8" bestFit="1" customWidth="1"/>
    <col min="21" max="16384" width="8.85546875" style="8"/>
  </cols>
  <sheetData>
    <row r="1" spans="1:20" s="19" customFormat="1" ht="51" x14ac:dyDescent="0.2">
      <c r="A1" s="19" t="s">
        <v>10</v>
      </c>
      <c r="B1" s="15" t="s">
        <v>15</v>
      </c>
      <c r="C1" s="15" t="s">
        <v>2</v>
      </c>
      <c r="D1" s="15" t="s">
        <v>3</v>
      </c>
      <c r="E1" s="15" t="s">
        <v>5</v>
      </c>
      <c r="F1" s="15" t="s">
        <v>11</v>
      </c>
      <c r="G1" s="15" t="s">
        <v>7</v>
      </c>
      <c r="H1" s="15" t="s">
        <v>9</v>
      </c>
      <c r="I1" s="15" t="s">
        <v>12</v>
      </c>
      <c r="J1" s="15" t="s">
        <v>13</v>
      </c>
      <c r="K1" s="15" t="s">
        <v>14</v>
      </c>
      <c r="L1" s="15" t="s">
        <v>8</v>
      </c>
      <c r="M1" s="15" t="s">
        <v>9</v>
      </c>
      <c r="N1" s="15" t="s">
        <v>12</v>
      </c>
      <c r="O1" s="15" t="s">
        <v>17</v>
      </c>
      <c r="P1" s="15" t="s">
        <v>14</v>
      </c>
    </row>
    <row r="2" spans="1:20" x14ac:dyDescent="0.2">
      <c r="A2" s="3"/>
      <c r="B2" s="3"/>
      <c r="C2" s="3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3"/>
      <c r="S2" s="3"/>
      <c r="T2" s="3"/>
    </row>
    <row r="3" spans="1:20" x14ac:dyDescent="0.2">
      <c r="A3" s="3"/>
      <c r="B3" s="3"/>
      <c r="C3" s="3"/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3"/>
      <c r="S3" s="3"/>
      <c r="T3" s="3"/>
    </row>
    <row r="4" spans="1:20" x14ac:dyDescent="0.2">
      <c r="A4" s="3"/>
      <c r="B4" s="3"/>
      <c r="C4" s="3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3"/>
      <c r="S4" s="3"/>
      <c r="T4" s="3"/>
    </row>
    <row r="5" spans="1:20" x14ac:dyDescent="0.2">
      <c r="A5" s="3"/>
      <c r="B5" s="3"/>
      <c r="C5" s="3"/>
      <c r="D5" s="4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3"/>
      <c r="S5" s="3"/>
      <c r="T5" s="3"/>
    </row>
    <row r="6" spans="1:20" x14ac:dyDescent="0.2">
      <c r="A6" s="3"/>
      <c r="B6" s="3"/>
      <c r="C6" s="3"/>
      <c r="D6" s="4"/>
      <c r="E6" s="5"/>
      <c r="F6" s="6"/>
      <c r="G6" s="6"/>
      <c r="H6" s="6"/>
      <c r="I6" s="6"/>
      <c r="J6" s="6"/>
      <c r="K6" s="20"/>
      <c r="L6" s="20"/>
      <c r="M6" s="6"/>
      <c r="N6" s="6"/>
      <c r="O6" s="6"/>
      <c r="P6" s="6"/>
      <c r="Q6" s="7"/>
      <c r="R6" s="3"/>
      <c r="S6" s="3"/>
      <c r="T6" s="3"/>
    </row>
    <row r="7" spans="1:20" x14ac:dyDescent="0.2">
      <c r="K7" s="21"/>
      <c r="L7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6459-DF4B-4168-A50E-32E8E197E889}">
  <dimension ref="A1:P101"/>
  <sheetViews>
    <sheetView topLeftCell="D1" workbookViewId="0">
      <selection activeCell="J3" sqref="J3"/>
    </sheetView>
  </sheetViews>
  <sheetFormatPr defaultColWidth="8.85546875" defaultRowHeight="12.75" x14ac:dyDescent="0.2"/>
  <cols>
    <col min="1" max="1" width="13.28515625" style="3" customWidth="1"/>
    <col min="2" max="2" width="13.7109375" style="3" bestFit="1" customWidth="1"/>
    <col min="3" max="3" width="10.42578125" style="3" bestFit="1" customWidth="1"/>
    <col min="4" max="4" width="10.5703125" style="3" bestFit="1" customWidth="1"/>
    <col min="5" max="5" width="17.28515625" style="3" customWidth="1"/>
    <col min="6" max="6" width="22.7109375" style="3" bestFit="1" customWidth="1"/>
    <col min="7" max="16" width="13.7109375" style="3" customWidth="1"/>
    <col min="17" max="16384" width="8.85546875" style="3"/>
  </cols>
  <sheetData>
    <row r="1" spans="1:16" s="19" customFormat="1" ht="51" x14ac:dyDescent="0.2">
      <c r="A1" s="19" t="s">
        <v>10</v>
      </c>
      <c r="B1" s="15" t="s">
        <v>15</v>
      </c>
      <c r="C1" s="15" t="s">
        <v>2</v>
      </c>
      <c r="D1" s="15" t="s">
        <v>3</v>
      </c>
      <c r="E1" s="15" t="s">
        <v>5</v>
      </c>
      <c r="F1" s="1" t="s">
        <v>18</v>
      </c>
      <c r="G1" s="15" t="s">
        <v>7</v>
      </c>
      <c r="H1" s="15" t="s">
        <v>9</v>
      </c>
      <c r="I1" s="15" t="s">
        <v>12</v>
      </c>
      <c r="J1" s="15" t="s">
        <v>13</v>
      </c>
      <c r="K1" s="15" t="s">
        <v>14</v>
      </c>
      <c r="L1" s="15" t="s">
        <v>8</v>
      </c>
      <c r="M1" s="15" t="s">
        <v>9</v>
      </c>
      <c r="N1" s="15" t="s">
        <v>12</v>
      </c>
      <c r="O1" s="15" t="s">
        <v>16</v>
      </c>
      <c r="P1" s="15" t="s">
        <v>14</v>
      </c>
    </row>
    <row r="2" spans="1:16" s="22" customFormat="1" x14ac:dyDescent="0.2">
      <c r="A2" s="22" t="s">
        <v>27</v>
      </c>
      <c r="B2" s="23" t="s">
        <v>28</v>
      </c>
      <c r="C2" s="23" t="s">
        <v>29</v>
      </c>
      <c r="D2" s="23" t="s">
        <v>30</v>
      </c>
      <c r="E2" s="23">
        <v>40</v>
      </c>
      <c r="F2" s="24">
        <v>50000</v>
      </c>
      <c r="G2" s="25">
        <v>43888</v>
      </c>
      <c r="H2" s="25">
        <f>F2-G2</f>
        <v>6112</v>
      </c>
      <c r="I2" s="25">
        <v>0</v>
      </c>
      <c r="J2" s="25">
        <f>F2+I2</f>
        <v>50000</v>
      </c>
      <c r="K2" s="25">
        <f>J2-G2</f>
        <v>6112</v>
      </c>
      <c r="L2" s="25">
        <v>58656</v>
      </c>
      <c r="M2" s="26">
        <f>F2-L2</f>
        <v>-8656</v>
      </c>
      <c r="N2" s="25"/>
      <c r="O2" s="25">
        <f>F2+N2</f>
        <v>50000</v>
      </c>
      <c r="P2" s="25">
        <f>O2-L2</f>
        <v>-8656</v>
      </c>
    </row>
    <row r="3" spans="1:16" x14ac:dyDescent="0.2">
      <c r="A3" s="3">
        <v>1</v>
      </c>
      <c r="E3" s="16"/>
      <c r="F3" s="17"/>
      <c r="G3" s="6">
        <v>43888</v>
      </c>
      <c r="H3" s="6">
        <f>F3-G3</f>
        <v>-43888</v>
      </c>
      <c r="I3" s="6"/>
      <c r="J3" s="6">
        <f>F3+I3</f>
        <v>0</v>
      </c>
      <c r="K3" s="6">
        <f>J3-G3</f>
        <v>-43888</v>
      </c>
      <c r="L3" s="28">
        <v>58656</v>
      </c>
      <c r="M3" s="6">
        <f>F3-L3</f>
        <v>-58656</v>
      </c>
      <c r="N3" s="6"/>
      <c r="O3" s="6">
        <f>F3+N3</f>
        <v>0</v>
      </c>
      <c r="P3" s="6">
        <f>O3-L3</f>
        <v>-58656</v>
      </c>
    </row>
    <row r="4" spans="1:16" x14ac:dyDescent="0.2">
      <c r="A4" s="3">
        <v>2</v>
      </c>
      <c r="E4" s="16"/>
      <c r="F4" s="17"/>
      <c r="G4" s="6">
        <v>43888</v>
      </c>
      <c r="H4" s="6">
        <f t="shared" ref="H4:H67" si="0">F4-G4</f>
        <v>-43888</v>
      </c>
      <c r="I4" s="6"/>
      <c r="J4" s="6">
        <f t="shared" ref="J4:J67" si="1">F4+I4</f>
        <v>0</v>
      </c>
      <c r="K4" s="6">
        <f t="shared" ref="K4:K67" si="2">J4-G4</f>
        <v>-43888</v>
      </c>
      <c r="L4" s="28">
        <v>58656</v>
      </c>
      <c r="M4" s="6">
        <f t="shared" ref="M4:M67" si="3">F4-L4</f>
        <v>-58656</v>
      </c>
      <c r="N4" s="6"/>
      <c r="O4" s="6">
        <f t="shared" ref="O4:O67" si="4">F4+N4</f>
        <v>0</v>
      </c>
      <c r="P4" s="6">
        <f t="shared" ref="P4:P67" si="5">O4-L4</f>
        <v>-58656</v>
      </c>
    </row>
    <row r="5" spans="1:16" x14ac:dyDescent="0.2">
      <c r="A5" s="3">
        <v>3</v>
      </c>
      <c r="E5" s="16"/>
      <c r="F5" s="17"/>
      <c r="G5" s="6">
        <v>43888</v>
      </c>
      <c r="H5" s="6">
        <f t="shared" si="0"/>
        <v>-43888</v>
      </c>
      <c r="I5" s="6"/>
      <c r="J5" s="6">
        <f t="shared" si="1"/>
        <v>0</v>
      </c>
      <c r="K5" s="6">
        <f t="shared" si="2"/>
        <v>-43888</v>
      </c>
      <c r="L5" s="28">
        <v>58656</v>
      </c>
      <c r="M5" s="6">
        <f t="shared" si="3"/>
        <v>-58656</v>
      </c>
      <c r="N5" s="6"/>
      <c r="O5" s="6">
        <f t="shared" si="4"/>
        <v>0</v>
      </c>
      <c r="P5" s="6">
        <f t="shared" si="5"/>
        <v>-58656</v>
      </c>
    </row>
    <row r="6" spans="1:16" x14ac:dyDescent="0.2">
      <c r="A6" s="3">
        <v>4</v>
      </c>
      <c r="E6" s="16"/>
      <c r="F6" s="17"/>
      <c r="G6" s="6">
        <v>43888</v>
      </c>
      <c r="H6" s="6">
        <f t="shared" si="0"/>
        <v>-43888</v>
      </c>
      <c r="I6" s="6"/>
      <c r="J6" s="6">
        <f t="shared" si="1"/>
        <v>0</v>
      </c>
      <c r="K6" s="6">
        <f t="shared" si="2"/>
        <v>-43888</v>
      </c>
      <c r="L6" s="28">
        <v>58656</v>
      </c>
      <c r="M6" s="6">
        <f t="shared" si="3"/>
        <v>-58656</v>
      </c>
      <c r="N6" s="6"/>
      <c r="O6" s="6">
        <f t="shared" si="4"/>
        <v>0</v>
      </c>
      <c r="P6" s="6">
        <f t="shared" si="5"/>
        <v>-58656</v>
      </c>
    </row>
    <row r="7" spans="1:16" x14ac:dyDescent="0.2">
      <c r="A7" s="3">
        <v>5</v>
      </c>
      <c r="E7" s="16"/>
      <c r="F7" s="17"/>
      <c r="G7" s="6">
        <v>43888</v>
      </c>
      <c r="H7" s="6">
        <f t="shared" si="0"/>
        <v>-43888</v>
      </c>
      <c r="I7" s="6"/>
      <c r="J7" s="6">
        <f t="shared" si="1"/>
        <v>0</v>
      </c>
      <c r="K7" s="6">
        <f t="shared" si="2"/>
        <v>-43888</v>
      </c>
      <c r="L7" s="28">
        <v>58656</v>
      </c>
      <c r="M7" s="6">
        <f t="shared" si="3"/>
        <v>-58656</v>
      </c>
      <c r="N7" s="6"/>
      <c r="O7" s="6">
        <f t="shared" si="4"/>
        <v>0</v>
      </c>
      <c r="P7" s="6">
        <f t="shared" si="5"/>
        <v>-58656</v>
      </c>
    </row>
    <row r="8" spans="1:16" x14ac:dyDescent="0.2">
      <c r="A8" s="3">
        <v>6</v>
      </c>
      <c r="E8" s="16"/>
      <c r="F8" s="17"/>
      <c r="G8" s="6">
        <v>43888</v>
      </c>
      <c r="H8" s="6">
        <f t="shared" si="0"/>
        <v>-43888</v>
      </c>
      <c r="I8" s="6"/>
      <c r="J8" s="6">
        <f t="shared" si="1"/>
        <v>0</v>
      </c>
      <c r="K8" s="6">
        <f t="shared" si="2"/>
        <v>-43888</v>
      </c>
      <c r="L8" s="28">
        <v>58656</v>
      </c>
      <c r="M8" s="6">
        <f t="shared" si="3"/>
        <v>-58656</v>
      </c>
      <c r="N8" s="6"/>
      <c r="O8" s="6">
        <f t="shared" si="4"/>
        <v>0</v>
      </c>
      <c r="P8" s="6">
        <f t="shared" si="5"/>
        <v>-58656</v>
      </c>
    </row>
    <row r="9" spans="1:16" x14ac:dyDescent="0.2">
      <c r="A9" s="3">
        <v>7</v>
      </c>
      <c r="E9" s="16"/>
      <c r="F9" s="17"/>
      <c r="G9" s="6">
        <v>43888</v>
      </c>
      <c r="H9" s="6">
        <f t="shared" si="0"/>
        <v>-43888</v>
      </c>
      <c r="I9" s="6"/>
      <c r="J9" s="6">
        <f t="shared" si="1"/>
        <v>0</v>
      </c>
      <c r="K9" s="6">
        <f t="shared" si="2"/>
        <v>-43888</v>
      </c>
      <c r="L9" s="28">
        <v>58656</v>
      </c>
      <c r="M9" s="6">
        <f t="shared" si="3"/>
        <v>-58656</v>
      </c>
      <c r="N9" s="6"/>
      <c r="O9" s="6">
        <f t="shared" si="4"/>
        <v>0</v>
      </c>
      <c r="P9" s="6">
        <f t="shared" si="5"/>
        <v>-58656</v>
      </c>
    </row>
    <row r="10" spans="1:16" x14ac:dyDescent="0.2">
      <c r="A10" s="3">
        <v>8</v>
      </c>
      <c r="E10" s="16"/>
      <c r="F10" s="17"/>
      <c r="G10" s="6">
        <v>43888</v>
      </c>
      <c r="H10" s="6">
        <f t="shared" si="0"/>
        <v>-43888</v>
      </c>
      <c r="I10" s="6"/>
      <c r="J10" s="6">
        <f t="shared" si="1"/>
        <v>0</v>
      </c>
      <c r="K10" s="6">
        <f t="shared" si="2"/>
        <v>-43888</v>
      </c>
      <c r="L10" s="28">
        <v>58656</v>
      </c>
      <c r="M10" s="6">
        <f t="shared" si="3"/>
        <v>-58656</v>
      </c>
      <c r="N10" s="6"/>
      <c r="O10" s="6">
        <f t="shared" si="4"/>
        <v>0</v>
      </c>
      <c r="P10" s="6">
        <f t="shared" si="5"/>
        <v>-58656</v>
      </c>
    </row>
    <row r="11" spans="1:16" x14ac:dyDescent="0.2">
      <c r="A11" s="3">
        <v>9</v>
      </c>
      <c r="E11" s="16"/>
      <c r="F11" s="17"/>
      <c r="G11" s="6">
        <v>43888</v>
      </c>
      <c r="H11" s="6">
        <f t="shared" si="0"/>
        <v>-43888</v>
      </c>
      <c r="I11" s="6"/>
      <c r="J11" s="6">
        <f t="shared" si="1"/>
        <v>0</v>
      </c>
      <c r="K11" s="6">
        <f t="shared" si="2"/>
        <v>-43888</v>
      </c>
      <c r="L11" s="28">
        <v>58656</v>
      </c>
      <c r="M11" s="6">
        <f t="shared" si="3"/>
        <v>-58656</v>
      </c>
      <c r="N11" s="6"/>
      <c r="O11" s="6">
        <f t="shared" si="4"/>
        <v>0</v>
      </c>
      <c r="P11" s="6">
        <f t="shared" si="5"/>
        <v>-58656</v>
      </c>
    </row>
    <row r="12" spans="1:16" x14ac:dyDescent="0.2">
      <c r="A12" s="3">
        <v>10</v>
      </c>
      <c r="E12" s="16"/>
      <c r="F12" s="17"/>
      <c r="G12" s="6">
        <v>43888</v>
      </c>
      <c r="H12" s="6">
        <f t="shared" si="0"/>
        <v>-43888</v>
      </c>
      <c r="I12" s="6"/>
      <c r="J12" s="6">
        <f t="shared" si="1"/>
        <v>0</v>
      </c>
      <c r="K12" s="6">
        <f t="shared" si="2"/>
        <v>-43888</v>
      </c>
      <c r="L12" s="28">
        <v>58656</v>
      </c>
      <c r="M12" s="6">
        <f t="shared" si="3"/>
        <v>-58656</v>
      </c>
      <c r="N12" s="6"/>
      <c r="O12" s="6">
        <f t="shared" si="4"/>
        <v>0</v>
      </c>
      <c r="P12" s="6">
        <f t="shared" si="5"/>
        <v>-58656</v>
      </c>
    </row>
    <row r="13" spans="1:16" x14ac:dyDescent="0.2">
      <c r="A13" s="3">
        <v>11</v>
      </c>
      <c r="E13" s="16"/>
      <c r="F13" s="17"/>
      <c r="G13" s="6">
        <v>43888</v>
      </c>
      <c r="H13" s="6">
        <f t="shared" si="0"/>
        <v>-43888</v>
      </c>
      <c r="I13" s="6"/>
      <c r="J13" s="6">
        <f t="shared" si="1"/>
        <v>0</v>
      </c>
      <c r="K13" s="6">
        <f t="shared" si="2"/>
        <v>-43888</v>
      </c>
      <c r="L13" s="28">
        <v>58656</v>
      </c>
      <c r="M13" s="6">
        <f t="shared" si="3"/>
        <v>-58656</v>
      </c>
      <c r="N13" s="6"/>
      <c r="O13" s="6">
        <f t="shared" si="4"/>
        <v>0</v>
      </c>
      <c r="P13" s="6">
        <f t="shared" si="5"/>
        <v>-58656</v>
      </c>
    </row>
    <row r="14" spans="1:16" x14ac:dyDescent="0.2">
      <c r="A14" s="3">
        <v>12</v>
      </c>
      <c r="E14" s="16"/>
      <c r="F14" s="17"/>
      <c r="G14" s="6">
        <v>43888</v>
      </c>
      <c r="H14" s="6">
        <f t="shared" si="0"/>
        <v>-43888</v>
      </c>
      <c r="I14" s="6"/>
      <c r="J14" s="6">
        <f t="shared" si="1"/>
        <v>0</v>
      </c>
      <c r="K14" s="6">
        <f t="shared" si="2"/>
        <v>-43888</v>
      </c>
      <c r="L14" s="28">
        <v>58656</v>
      </c>
      <c r="M14" s="6">
        <f t="shared" si="3"/>
        <v>-58656</v>
      </c>
      <c r="N14" s="6"/>
      <c r="O14" s="6">
        <f t="shared" si="4"/>
        <v>0</v>
      </c>
      <c r="P14" s="6">
        <f t="shared" si="5"/>
        <v>-58656</v>
      </c>
    </row>
    <row r="15" spans="1:16" x14ac:dyDescent="0.2">
      <c r="A15" s="3">
        <v>13</v>
      </c>
      <c r="E15" s="16"/>
      <c r="F15" s="17"/>
      <c r="G15" s="6">
        <v>43888</v>
      </c>
      <c r="H15" s="6">
        <f t="shared" si="0"/>
        <v>-43888</v>
      </c>
      <c r="I15" s="6"/>
      <c r="J15" s="6">
        <f t="shared" si="1"/>
        <v>0</v>
      </c>
      <c r="K15" s="6">
        <f t="shared" si="2"/>
        <v>-43888</v>
      </c>
      <c r="L15" s="28">
        <v>58656</v>
      </c>
      <c r="M15" s="6">
        <f t="shared" si="3"/>
        <v>-58656</v>
      </c>
      <c r="N15" s="6"/>
      <c r="O15" s="6">
        <f t="shared" si="4"/>
        <v>0</v>
      </c>
      <c r="P15" s="6">
        <f t="shared" si="5"/>
        <v>-58656</v>
      </c>
    </row>
    <row r="16" spans="1:16" x14ac:dyDescent="0.2">
      <c r="A16" s="3">
        <v>14</v>
      </c>
      <c r="E16" s="16"/>
      <c r="F16" s="17"/>
      <c r="G16" s="6">
        <v>43888</v>
      </c>
      <c r="H16" s="6">
        <f t="shared" si="0"/>
        <v>-43888</v>
      </c>
      <c r="I16" s="6"/>
      <c r="J16" s="6">
        <f t="shared" si="1"/>
        <v>0</v>
      </c>
      <c r="K16" s="6">
        <f t="shared" si="2"/>
        <v>-43888</v>
      </c>
      <c r="L16" s="28">
        <v>58656</v>
      </c>
      <c r="M16" s="6">
        <f t="shared" si="3"/>
        <v>-58656</v>
      </c>
      <c r="N16" s="6"/>
      <c r="O16" s="6">
        <f t="shared" si="4"/>
        <v>0</v>
      </c>
      <c r="P16" s="6">
        <f t="shared" si="5"/>
        <v>-58656</v>
      </c>
    </row>
    <row r="17" spans="1:16" x14ac:dyDescent="0.2">
      <c r="A17" s="3">
        <v>15</v>
      </c>
      <c r="E17" s="16"/>
      <c r="F17" s="17"/>
      <c r="G17" s="6">
        <v>43888</v>
      </c>
      <c r="H17" s="6">
        <f t="shared" si="0"/>
        <v>-43888</v>
      </c>
      <c r="I17" s="6"/>
      <c r="J17" s="6">
        <f t="shared" si="1"/>
        <v>0</v>
      </c>
      <c r="K17" s="6">
        <f t="shared" si="2"/>
        <v>-43888</v>
      </c>
      <c r="L17" s="28">
        <v>58656</v>
      </c>
      <c r="M17" s="6">
        <f t="shared" si="3"/>
        <v>-58656</v>
      </c>
      <c r="N17" s="6"/>
      <c r="O17" s="6">
        <f t="shared" si="4"/>
        <v>0</v>
      </c>
      <c r="P17" s="6">
        <f t="shared" si="5"/>
        <v>-58656</v>
      </c>
    </row>
    <row r="18" spans="1:16" x14ac:dyDescent="0.2">
      <c r="A18" s="3">
        <v>16</v>
      </c>
      <c r="E18" s="16"/>
      <c r="F18" s="17"/>
      <c r="G18" s="6">
        <v>43888</v>
      </c>
      <c r="H18" s="6">
        <f t="shared" si="0"/>
        <v>-43888</v>
      </c>
      <c r="I18" s="6"/>
      <c r="J18" s="6">
        <f t="shared" si="1"/>
        <v>0</v>
      </c>
      <c r="K18" s="6">
        <f t="shared" si="2"/>
        <v>-43888</v>
      </c>
      <c r="L18" s="28">
        <v>58656</v>
      </c>
      <c r="M18" s="6">
        <f t="shared" si="3"/>
        <v>-58656</v>
      </c>
      <c r="N18" s="6"/>
      <c r="O18" s="6">
        <f t="shared" si="4"/>
        <v>0</v>
      </c>
      <c r="P18" s="6">
        <f t="shared" si="5"/>
        <v>-58656</v>
      </c>
    </row>
    <row r="19" spans="1:16" x14ac:dyDescent="0.2">
      <c r="A19" s="3">
        <v>17</v>
      </c>
      <c r="E19" s="16"/>
      <c r="F19" s="17"/>
      <c r="G19" s="6">
        <v>43888</v>
      </c>
      <c r="H19" s="6">
        <f t="shared" si="0"/>
        <v>-43888</v>
      </c>
      <c r="I19" s="6"/>
      <c r="J19" s="6">
        <f t="shared" si="1"/>
        <v>0</v>
      </c>
      <c r="K19" s="6">
        <f t="shared" si="2"/>
        <v>-43888</v>
      </c>
      <c r="L19" s="28">
        <v>58656</v>
      </c>
      <c r="M19" s="6">
        <f t="shared" si="3"/>
        <v>-58656</v>
      </c>
      <c r="N19" s="6"/>
      <c r="O19" s="6">
        <f t="shared" si="4"/>
        <v>0</v>
      </c>
      <c r="P19" s="6">
        <f t="shared" si="5"/>
        <v>-58656</v>
      </c>
    </row>
    <row r="20" spans="1:16" x14ac:dyDescent="0.2">
      <c r="A20" s="3">
        <v>18</v>
      </c>
      <c r="E20" s="16"/>
      <c r="F20" s="17"/>
      <c r="G20" s="6">
        <v>43888</v>
      </c>
      <c r="H20" s="6">
        <f t="shared" si="0"/>
        <v>-43888</v>
      </c>
      <c r="I20" s="6"/>
      <c r="J20" s="6">
        <f t="shared" si="1"/>
        <v>0</v>
      </c>
      <c r="K20" s="6">
        <f t="shared" si="2"/>
        <v>-43888</v>
      </c>
      <c r="L20" s="28">
        <v>58656</v>
      </c>
      <c r="M20" s="6">
        <f t="shared" si="3"/>
        <v>-58656</v>
      </c>
      <c r="N20" s="6"/>
      <c r="O20" s="6">
        <f t="shared" si="4"/>
        <v>0</v>
      </c>
      <c r="P20" s="6">
        <f t="shared" si="5"/>
        <v>-58656</v>
      </c>
    </row>
    <row r="21" spans="1:16" x14ac:dyDescent="0.2">
      <c r="A21" s="3">
        <v>19</v>
      </c>
      <c r="E21" s="16"/>
      <c r="F21" s="17"/>
      <c r="G21" s="6">
        <v>43888</v>
      </c>
      <c r="H21" s="6">
        <f t="shared" si="0"/>
        <v>-43888</v>
      </c>
      <c r="I21" s="6"/>
      <c r="J21" s="6">
        <f t="shared" si="1"/>
        <v>0</v>
      </c>
      <c r="K21" s="6">
        <f t="shared" si="2"/>
        <v>-43888</v>
      </c>
      <c r="L21" s="28">
        <v>58656</v>
      </c>
      <c r="M21" s="6">
        <f t="shared" si="3"/>
        <v>-58656</v>
      </c>
      <c r="N21" s="6"/>
      <c r="O21" s="6">
        <f t="shared" si="4"/>
        <v>0</v>
      </c>
      <c r="P21" s="6">
        <f t="shared" si="5"/>
        <v>-58656</v>
      </c>
    </row>
    <row r="22" spans="1:16" x14ac:dyDescent="0.2">
      <c r="A22" s="3">
        <v>20</v>
      </c>
      <c r="E22" s="16"/>
      <c r="F22" s="17"/>
      <c r="G22" s="6">
        <v>43888</v>
      </c>
      <c r="H22" s="6">
        <f t="shared" si="0"/>
        <v>-43888</v>
      </c>
      <c r="I22" s="6"/>
      <c r="J22" s="6">
        <f t="shared" si="1"/>
        <v>0</v>
      </c>
      <c r="K22" s="6">
        <f t="shared" si="2"/>
        <v>-43888</v>
      </c>
      <c r="L22" s="28">
        <v>58656</v>
      </c>
      <c r="M22" s="6">
        <f t="shared" si="3"/>
        <v>-58656</v>
      </c>
      <c r="N22" s="6"/>
      <c r="O22" s="6">
        <f t="shared" si="4"/>
        <v>0</v>
      </c>
      <c r="P22" s="6">
        <f t="shared" si="5"/>
        <v>-58656</v>
      </c>
    </row>
    <row r="23" spans="1:16" x14ac:dyDescent="0.2">
      <c r="A23" s="3">
        <v>21</v>
      </c>
      <c r="E23" s="16"/>
      <c r="F23" s="17"/>
      <c r="G23" s="6">
        <v>43888</v>
      </c>
      <c r="H23" s="6">
        <f t="shared" si="0"/>
        <v>-43888</v>
      </c>
      <c r="I23" s="6"/>
      <c r="J23" s="6">
        <f t="shared" si="1"/>
        <v>0</v>
      </c>
      <c r="K23" s="6">
        <f t="shared" si="2"/>
        <v>-43888</v>
      </c>
      <c r="L23" s="28">
        <v>58656</v>
      </c>
      <c r="M23" s="6">
        <f t="shared" si="3"/>
        <v>-58656</v>
      </c>
      <c r="N23" s="6"/>
      <c r="O23" s="6">
        <f t="shared" si="4"/>
        <v>0</v>
      </c>
      <c r="P23" s="6">
        <f t="shared" si="5"/>
        <v>-58656</v>
      </c>
    </row>
    <row r="24" spans="1:16" x14ac:dyDescent="0.2">
      <c r="A24" s="3">
        <v>22</v>
      </c>
      <c r="E24" s="16"/>
      <c r="F24" s="18"/>
      <c r="G24" s="6">
        <v>43888</v>
      </c>
      <c r="H24" s="6">
        <f t="shared" si="0"/>
        <v>-43888</v>
      </c>
      <c r="J24" s="6">
        <f t="shared" si="1"/>
        <v>0</v>
      </c>
      <c r="K24" s="6">
        <f t="shared" si="2"/>
        <v>-43888</v>
      </c>
      <c r="L24" s="28">
        <v>58656</v>
      </c>
      <c r="M24" s="6">
        <f t="shared" si="3"/>
        <v>-58656</v>
      </c>
      <c r="O24" s="6">
        <f t="shared" si="4"/>
        <v>0</v>
      </c>
      <c r="P24" s="6">
        <f t="shared" si="5"/>
        <v>-58656</v>
      </c>
    </row>
    <row r="25" spans="1:16" x14ac:dyDescent="0.2">
      <c r="A25" s="3">
        <v>23</v>
      </c>
      <c r="E25" s="16"/>
      <c r="F25" s="18"/>
      <c r="G25" s="6">
        <v>43888</v>
      </c>
      <c r="H25" s="6">
        <f t="shared" si="0"/>
        <v>-43888</v>
      </c>
      <c r="J25" s="6">
        <f t="shared" si="1"/>
        <v>0</v>
      </c>
      <c r="K25" s="6">
        <f t="shared" si="2"/>
        <v>-43888</v>
      </c>
      <c r="L25" s="28">
        <v>58656</v>
      </c>
      <c r="M25" s="6">
        <f t="shared" si="3"/>
        <v>-58656</v>
      </c>
      <c r="O25" s="6">
        <f t="shared" si="4"/>
        <v>0</v>
      </c>
      <c r="P25" s="6">
        <f t="shared" si="5"/>
        <v>-58656</v>
      </c>
    </row>
    <row r="26" spans="1:16" x14ac:dyDescent="0.2">
      <c r="A26" s="3">
        <v>24</v>
      </c>
      <c r="E26" s="16"/>
      <c r="F26" s="18"/>
      <c r="G26" s="6">
        <v>43888</v>
      </c>
      <c r="H26" s="6">
        <f t="shared" si="0"/>
        <v>-43888</v>
      </c>
      <c r="J26" s="6">
        <f t="shared" si="1"/>
        <v>0</v>
      </c>
      <c r="K26" s="6">
        <f t="shared" si="2"/>
        <v>-43888</v>
      </c>
      <c r="L26" s="28">
        <v>58656</v>
      </c>
      <c r="M26" s="6">
        <f t="shared" si="3"/>
        <v>-58656</v>
      </c>
      <c r="O26" s="6">
        <f t="shared" si="4"/>
        <v>0</v>
      </c>
      <c r="P26" s="6">
        <f t="shared" si="5"/>
        <v>-58656</v>
      </c>
    </row>
    <row r="27" spans="1:16" x14ac:dyDescent="0.2">
      <c r="A27" s="3">
        <v>25</v>
      </c>
      <c r="E27" s="16"/>
      <c r="F27" s="18"/>
      <c r="G27" s="6">
        <v>43888</v>
      </c>
      <c r="H27" s="6">
        <f t="shared" si="0"/>
        <v>-43888</v>
      </c>
      <c r="J27" s="6">
        <f t="shared" si="1"/>
        <v>0</v>
      </c>
      <c r="K27" s="6">
        <f t="shared" si="2"/>
        <v>-43888</v>
      </c>
      <c r="L27" s="28">
        <v>58656</v>
      </c>
      <c r="M27" s="6">
        <f t="shared" si="3"/>
        <v>-58656</v>
      </c>
      <c r="O27" s="6">
        <f t="shared" si="4"/>
        <v>0</v>
      </c>
      <c r="P27" s="6">
        <f t="shared" si="5"/>
        <v>-58656</v>
      </c>
    </row>
    <row r="28" spans="1:16" x14ac:dyDescent="0.2">
      <c r="A28" s="3">
        <v>26</v>
      </c>
      <c r="E28" s="16"/>
      <c r="F28" s="18"/>
      <c r="G28" s="6">
        <v>43888</v>
      </c>
      <c r="H28" s="6">
        <f t="shared" si="0"/>
        <v>-43888</v>
      </c>
      <c r="J28" s="6">
        <f t="shared" si="1"/>
        <v>0</v>
      </c>
      <c r="K28" s="6">
        <f t="shared" si="2"/>
        <v>-43888</v>
      </c>
      <c r="L28" s="28">
        <v>58656</v>
      </c>
      <c r="M28" s="6">
        <f t="shared" si="3"/>
        <v>-58656</v>
      </c>
      <c r="O28" s="6">
        <f t="shared" si="4"/>
        <v>0</v>
      </c>
      <c r="P28" s="6">
        <f t="shared" si="5"/>
        <v>-58656</v>
      </c>
    </row>
    <row r="29" spans="1:16" x14ac:dyDescent="0.2">
      <c r="A29" s="3">
        <v>27</v>
      </c>
      <c r="E29" s="16"/>
      <c r="F29" s="18"/>
      <c r="G29" s="6">
        <v>43888</v>
      </c>
      <c r="H29" s="6">
        <f t="shared" si="0"/>
        <v>-43888</v>
      </c>
      <c r="J29" s="6">
        <f t="shared" si="1"/>
        <v>0</v>
      </c>
      <c r="K29" s="6">
        <f t="shared" si="2"/>
        <v>-43888</v>
      </c>
      <c r="L29" s="28">
        <v>58656</v>
      </c>
      <c r="M29" s="6">
        <f t="shared" si="3"/>
        <v>-58656</v>
      </c>
      <c r="O29" s="6">
        <f t="shared" si="4"/>
        <v>0</v>
      </c>
      <c r="P29" s="6">
        <f t="shared" si="5"/>
        <v>-58656</v>
      </c>
    </row>
    <row r="30" spans="1:16" x14ac:dyDescent="0.2">
      <c r="A30" s="3">
        <v>28</v>
      </c>
      <c r="E30" s="16"/>
      <c r="F30" s="18"/>
      <c r="G30" s="6">
        <v>43888</v>
      </c>
      <c r="H30" s="6">
        <f t="shared" si="0"/>
        <v>-43888</v>
      </c>
      <c r="J30" s="6">
        <f t="shared" si="1"/>
        <v>0</v>
      </c>
      <c r="K30" s="6">
        <f t="shared" si="2"/>
        <v>-43888</v>
      </c>
      <c r="L30" s="28">
        <v>58656</v>
      </c>
      <c r="M30" s="6">
        <f t="shared" si="3"/>
        <v>-58656</v>
      </c>
      <c r="O30" s="6">
        <f t="shared" si="4"/>
        <v>0</v>
      </c>
      <c r="P30" s="6">
        <f t="shared" si="5"/>
        <v>-58656</v>
      </c>
    </row>
    <row r="31" spans="1:16" x14ac:dyDescent="0.2">
      <c r="A31" s="3">
        <v>29</v>
      </c>
      <c r="E31" s="16"/>
      <c r="F31" s="18"/>
      <c r="G31" s="6">
        <v>43888</v>
      </c>
      <c r="H31" s="6">
        <f t="shared" si="0"/>
        <v>-43888</v>
      </c>
      <c r="J31" s="6">
        <f t="shared" si="1"/>
        <v>0</v>
      </c>
      <c r="K31" s="6">
        <f t="shared" si="2"/>
        <v>-43888</v>
      </c>
      <c r="L31" s="28">
        <v>58656</v>
      </c>
      <c r="M31" s="6">
        <f t="shared" si="3"/>
        <v>-58656</v>
      </c>
      <c r="O31" s="6">
        <f t="shared" si="4"/>
        <v>0</v>
      </c>
      <c r="P31" s="6">
        <f t="shared" si="5"/>
        <v>-58656</v>
      </c>
    </row>
    <row r="32" spans="1:16" x14ac:dyDescent="0.2">
      <c r="A32" s="3">
        <v>30</v>
      </c>
      <c r="E32" s="16"/>
      <c r="F32" s="18"/>
      <c r="G32" s="6">
        <v>43888</v>
      </c>
      <c r="H32" s="6">
        <f t="shared" si="0"/>
        <v>-43888</v>
      </c>
      <c r="J32" s="6">
        <f t="shared" si="1"/>
        <v>0</v>
      </c>
      <c r="K32" s="6">
        <f t="shared" si="2"/>
        <v>-43888</v>
      </c>
      <c r="L32" s="28">
        <v>58656</v>
      </c>
      <c r="M32" s="6">
        <f t="shared" si="3"/>
        <v>-58656</v>
      </c>
      <c r="O32" s="6">
        <f t="shared" si="4"/>
        <v>0</v>
      </c>
      <c r="P32" s="6">
        <f t="shared" si="5"/>
        <v>-58656</v>
      </c>
    </row>
    <row r="33" spans="1:16" x14ac:dyDescent="0.2">
      <c r="A33" s="3">
        <v>31</v>
      </c>
      <c r="E33" s="16"/>
      <c r="F33" s="18"/>
      <c r="G33" s="6">
        <v>43888</v>
      </c>
      <c r="H33" s="6">
        <f t="shared" si="0"/>
        <v>-43888</v>
      </c>
      <c r="J33" s="6">
        <f t="shared" si="1"/>
        <v>0</v>
      </c>
      <c r="K33" s="6">
        <f t="shared" si="2"/>
        <v>-43888</v>
      </c>
      <c r="L33" s="28">
        <v>58656</v>
      </c>
      <c r="M33" s="6">
        <f t="shared" si="3"/>
        <v>-58656</v>
      </c>
      <c r="O33" s="6">
        <f t="shared" si="4"/>
        <v>0</v>
      </c>
      <c r="P33" s="6">
        <f t="shared" si="5"/>
        <v>-58656</v>
      </c>
    </row>
    <row r="34" spans="1:16" x14ac:dyDescent="0.2">
      <c r="A34" s="3">
        <v>32</v>
      </c>
      <c r="E34" s="16"/>
      <c r="F34" s="18"/>
      <c r="G34" s="6">
        <v>43888</v>
      </c>
      <c r="H34" s="6">
        <f t="shared" si="0"/>
        <v>-43888</v>
      </c>
      <c r="J34" s="6">
        <f t="shared" si="1"/>
        <v>0</v>
      </c>
      <c r="K34" s="6">
        <f t="shared" si="2"/>
        <v>-43888</v>
      </c>
      <c r="L34" s="28">
        <v>58656</v>
      </c>
      <c r="M34" s="6">
        <f t="shared" si="3"/>
        <v>-58656</v>
      </c>
      <c r="O34" s="6">
        <f t="shared" si="4"/>
        <v>0</v>
      </c>
      <c r="P34" s="6">
        <f t="shared" si="5"/>
        <v>-58656</v>
      </c>
    </row>
    <row r="35" spans="1:16" x14ac:dyDescent="0.2">
      <c r="A35" s="3">
        <v>33</v>
      </c>
      <c r="E35" s="16"/>
      <c r="F35" s="18"/>
      <c r="G35" s="6">
        <v>43888</v>
      </c>
      <c r="H35" s="6">
        <f t="shared" si="0"/>
        <v>-43888</v>
      </c>
      <c r="J35" s="6">
        <f t="shared" si="1"/>
        <v>0</v>
      </c>
      <c r="K35" s="6">
        <f t="shared" si="2"/>
        <v>-43888</v>
      </c>
      <c r="L35" s="28">
        <v>58656</v>
      </c>
      <c r="M35" s="6">
        <f t="shared" si="3"/>
        <v>-58656</v>
      </c>
      <c r="O35" s="6">
        <f t="shared" si="4"/>
        <v>0</v>
      </c>
      <c r="P35" s="6">
        <f t="shared" si="5"/>
        <v>-58656</v>
      </c>
    </row>
    <row r="36" spans="1:16" x14ac:dyDescent="0.2">
      <c r="A36" s="3">
        <v>34</v>
      </c>
      <c r="E36" s="16"/>
      <c r="F36" s="18"/>
      <c r="G36" s="6">
        <v>43888</v>
      </c>
      <c r="H36" s="6">
        <f t="shared" si="0"/>
        <v>-43888</v>
      </c>
      <c r="J36" s="6">
        <f t="shared" si="1"/>
        <v>0</v>
      </c>
      <c r="K36" s="6">
        <f t="shared" si="2"/>
        <v>-43888</v>
      </c>
      <c r="L36" s="28">
        <v>58656</v>
      </c>
      <c r="M36" s="6">
        <f t="shared" si="3"/>
        <v>-58656</v>
      </c>
      <c r="O36" s="6">
        <f t="shared" si="4"/>
        <v>0</v>
      </c>
      <c r="P36" s="6">
        <f t="shared" si="5"/>
        <v>-58656</v>
      </c>
    </row>
    <row r="37" spans="1:16" x14ac:dyDescent="0.2">
      <c r="A37" s="3">
        <v>35</v>
      </c>
      <c r="E37" s="16"/>
      <c r="F37" s="18"/>
      <c r="G37" s="6">
        <v>43888</v>
      </c>
      <c r="H37" s="6">
        <f t="shared" si="0"/>
        <v>-43888</v>
      </c>
      <c r="J37" s="6">
        <f t="shared" si="1"/>
        <v>0</v>
      </c>
      <c r="K37" s="6">
        <f t="shared" si="2"/>
        <v>-43888</v>
      </c>
      <c r="L37" s="28">
        <v>58656</v>
      </c>
      <c r="M37" s="6">
        <f t="shared" si="3"/>
        <v>-58656</v>
      </c>
      <c r="O37" s="6">
        <f t="shared" si="4"/>
        <v>0</v>
      </c>
      <c r="P37" s="6">
        <f t="shared" si="5"/>
        <v>-58656</v>
      </c>
    </row>
    <row r="38" spans="1:16" x14ac:dyDescent="0.2">
      <c r="A38" s="3">
        <v>36</v>
      </c>
      <c r="E38" s="16"/>
      <c r="F38" s="18"/>
      <c r="G38" s="6">
        <v>43888</v>
      </c>
      <c r="H38" s="6">
        <f t="shared" si="0"/>
        <v>-43888</v>
      </c>
      <c r="J38" s="6">
        <f t="shared" si="1"/>
        <v>0</v>
      </c>
      <c r="K38" s="6">
        <f t="shared" si="2"/>
        <v>-43888</v>
      </c>
      <c r="L38" s="28">
        <v>58656</v>
      </c>
      <c r="M38" s="6">
        <f t="shared" si="3"/>
        <v>-58656</v>
      </c>
      <c r="O38" s="6">
        <f t="shared" si="4"/>
        <v>0</v>
      </c>
      <c r="P38" s="6">
        <f t="shared" si="5"/>
        <v>-58656</v>
      </c>
    </row>
    <row r="39" spans="1:16" x14ac:dyDescent="0.2">
      <c r="A39" s="3">
        <v>37</v>
      </c>
      <c r="E39" s="16"/>
      <c r="F39" s="18"/>
      <c r="G39" s="6">
        <v>43888</v>
      </c>
      <c r="H39" s="6">
        <f t="shared" si="0"/>
        <v>-43888</v>
      </c>
      <c r="J39" s="6">
        <f t="shared" si="1"/>
        <v>0</v>
      </c>
      <c r="K39" s="6">
        <f t="shared" si="2"/>
        <v>-43888</v>
      </c>
      <c r="L39" s="28">
        <v>58656</v>
      </c>
      <c r="M39" s="6">
        <f t="shared" si="3"/>
        <v>-58656</v>
      </c>
      <c r="O39" s="6">
        <f t="shared" si="4"/>
        <v>0</v>
      </c>
      <c r="P39" s="6">
        <f t="shared" si="5"/>
        <v>-58656</v>
      </c>
    </row>
    <row r="40" spans="1:16" x14ac:dyDescent="0.2">
      <c r="A40" s="3">
        <v>38</v>
      </c>
      <c r="E40" s="16"/>
      <c r="F40" s="18"/>
      <c r="G40" s="6">
        <v>43888</v>
      </c>
      <c r="H40" s="6">
        <f t="shared" si="0"/>
        <v>-43888</v>
      </c>
      <c r="J40" s="6">
        <f t="shared" si="1"/>
        <v>0</v>
      </c>
      <c r="K40" s="6">
        <f t="shared" si="2"/>
        <v>-43888</v>
      </c>
      <c r="L40" s="28">
        <v>58656</v>
      </c>
      <c r="M40" s="6">
        <f t="shared" si="3"/>
        <v>-58656</v>
      </c>
      <c r="O40" s="6">
        <f t="shared" si="4"/>
        <v>0</v>
      </c>
      <c r="P40" s="6">
        <f t="shared" si="5"/>
        <v>-58656</v>
      </c>
    </row>
    <row r="41" spans="1:16" x14ac:dyDescent="0.2">
      <c r="A41" s="3">
        <v>39</v>
      </c>
      <c r="E41" s="16"/>
      <c r="F41" s="18"/>
      <c r="G41" s="6">
        <v>43888</v>
      </c>
      <c r="H41" s="6">
        <f t="shared" si="0"/>
        <v>-43888</v>
      </c>
      <c r="J41" s="6">
        <f t="shared" si="1"/>
        <v>0</v>
      </c>
      <c r="K41" s="6">
        <f t="shared" si="2"/>
        <v>-43888</v>
      </c>
      <c r="L41" s="28">
        <v>58656</v>
      </c>
      <c r="M41" s="6">
        <f t="shared" si="3"/>
        <v>-58656</v>
      </c>
      <c r="O41" s="6">
        <f t="shared" si="4"/>
        <v>0</v>
      </c>
      <c r="P41" s="6">
        <f t="shared" si="5"/>
        <v>-58656</v>
      </c>
    </row>
    <row r="42" spans="1:16" x14ac:dyDescent="0.2">
      <c r="A42" s="3">
        <v>40</v>
      </c>
      <c r="E42" s="16"/>
      <c r="F42" s="18"/>
      <c r="G42" s="6">
        <v>43888</v>
      </c>
      <c r="H42" s="6">
        <f t="shared" si="0"/>
        <v>-43888</v>
      </c>
      <c r="J42" s="6">
        <f t="shared" si="1"/>
        <v>0</v>
      </c>
      <c r="K42" s="6">
        <f t="shared" si="2"/>
        <v>-43888</v>
      </c>
      <c r="L42" s="28">
        <v>58656</v>
      </c>
      <c r="M42" s="6">
        <f t="shared" si="3"/>
        <v>-58656</v>
      </c>
      <c r="O42" s="6">
        <f t="shared" si="4"/>
        <v>0</v>
      </c>
      <c r="P42" s="6">
        <f t="shared" si="5"/>
        <v>-58656</v>
      </c>
    </row>
    <row r="43" spans="1:16" x14ac:dyDescent="0.2">
      <c r="A43" s="3">
        <v>41</v>
      </c>
      <c r="E43" s="16"/>
      <c r="F43" s="18"/>
      <c r="G43" s="6">
        <v>43888</v>
      </c>
      <c r="H43" s="6">
        <f t="shared" si="0"/>
        <v>-43888</v>
      </c>
      <c r="J43" s="6">
        <f t="shared" si="1"/>
        <v>0</v>
      </c>
      <c r="K43" s="6">
        <f t="shared" si="2"/>
        <v>-43888</v>
      </c>
      <c r="L43" s="28">
        <v>58656</v>
      </c>
      <c r="M43" s="6">
        <f t="shared" si="3"/>
        <v>-58656</v>
      </c>
      <c r="O43" s="6">
        <f t="shared" si="4"/>
        <v>0</v>
      </c>
      <c r="P43" s="6">
        <f t="shared" si="5"/>
        <v>-58656</v>
      </c>
    </row>
    <row r="44" spans="1:16" x14ac:dyDescent="0.2">
      <c r="A44" s="3">
        <v>42</v>
      </c>
      <c r="E44" s="16"/>
      <c r="F44" s="18"/>
      <c r="G44" s="6">
        <v>43888</v>
      </c>
      <c r="H44" s="6">
        <f t="shared" si="0"/>
        <v>-43888</v>
      </c>
      <c r="J44" s="6">
        <f t="shared" si="1"/>
        <v>0</v>
      </c>
      <c r="K44" s="6">
        <f t="shared" si="2"/>
        <v>-43888</v>
      </c>
      <c r="L44" s="28">
        <v>58656</v>
      </c>
      <c r="M44" s="6">
        <f t="shared" si="3"/>
        <v>-58656</v>
      </c>
      <c r="O44" s="6">
        <f t="shared" si="4"/>
        <v>0</v>
      </c>
      <c r="P44" s="6">
        <f t="shared" si="5"/>
        <v>-58656</v>
      </c>
    </row>
    <row r="45" spans="1:16" x14ac:dyDescent="0.2">
      <c r="A45" s="3">
        <v>43</v>
      </c>
      <c r="E45" s="16"/>
      <c r="F45" s="18"/>
      <c r="G45" s="6">
        <v>43888</v>
      </c>
      <c r="H45" s="6">
        <f t="shared" si="0"/>
        <v>-43888</v>
      </c>
      <c r="J45" s="6">
        <f t="shared" si="1"/>
        <v>0</v>
      </c>
      <c r="K45" s="6">
        <f t="shared" si="2"/>
        <v>-43888</v>
      </c>
      <c r="L45" s="28">
        <v>58656</v>
      </c>
      <c r="M45" s="6">
        <f t="shared" si="3"/>
        <v>-58656</v>
      </c>
      <c r="O45" s="6">
        <f t="shared" si="4"/>
        <v>0</v>
      </c>
      <c r="P45" s="6">
        <f t="shared" si="5"/>
        <v>-58656</v>
      </c>
    </row>
    <row r="46" spans="1:16" x14ac:dyDescent="0.2">
      <c r="A46" s="3">
        <v>44</v>
      </c>
      <c r="E46" s="16"/>
      <c r="F46" s="18"/>
      <c r="G46" s="6">
        <v>43888</v>
      </c>
      <c r="H46" s="6">
        <f t="shared" si="0"/>
        <v>-43888</v>
      </c>
      <c r="J46" s="6">
        <f t="shared" si="1"/>
        <v>0</v>
      </c>
      <c r="K46" s="6">
        <f t="shared" si="2"/>
        <v>-43888</v>
      </c>
      <c r="L46" s="28">
        <v>58656</v>
      </c>
      <c r="M46" s="6">
        <f t="shared" si="3"/>
        <v>-58656</v>
      </c>
      <c r="O46" s="6">
        <f t="shared" si="4"/>
        <v>0</v>
      </c>
      <c r="P46" s="6">
        <f t="shared" si="5"/>
        <v>-58656</v>
      </c>
    </row>
    <row r="47" spans="1:16" x14ac:dyDescent="0.2">
      <c r="A47" s="3">
        <v>45</v>
      </c>
      <c r="G47" s="6">
        <v>43888</v>
      </c>
      <c r="H47" s="6">
        <f t="shared" si="0"/>
        <v>-43888</v>
      </c>
      <c r="J47" s="6">
        <f t="shared" si="1"/>
        <v>0</v>
      </c>
      <c r="K47" s="6">
        <f t="shared" si="2"/>
        <v>-43888</v>
      </c>
      <c r="L47" s="28">
        <v>58656</v>
      </c>
      <c r="M47" s="6">
        <f t="shared" si="3"/>
        <v>-58656</v>
      </c>
      <c r="O47" s="6">
        <f t="shared" si="4"/>
        <v>0</v>
      </c>
      <c r="P47" s="6">
        <f t="shared" si="5"/>
        <v>-58656</v>
      </c>
    </row>
    <row r="48" spans="1:16" x14ac:dyDescent="0.2">
      <c r="A48" s="3">
        <v>46</v>
      </c>
      <c r="G48" s="6">
        <v>43888</v>
      </c>
      <c r="H48" s="6">
        <f t="shared" si="0"/>
        <v>-43888</v>
      </c>
      <c r="J48" s="6">
        <f t="shared" si="1"/>
        <v>0</v>
      </c>
      <c r="K48" s="6">
        <f t="shared" si="2"/>
        <v>-43888</v>
      </c>
      <c r="L48" s="28">
        <v>58656</v>
      </c>
      <c r="M48" s="6">
        <f t="shared" si="3"/>
        <v>-58656</v>
      </c>
      <c r="O48" s="6">
        <f t="shared" si="4"/>
        <v>0</v>
      </c>
      <c r="P48" s="6">
        <f t="shared" si="5"/>
        <v>-58656</v>
      </c>
    </row>
    <row r="49" spans="1:16" x14ac:dyDescent="0.2">
      <c r="A49" s="3">
        <v>47</v>
      </c>
      <c r="G49" s="6">
        <v>43888</v>
      </c>
      <c r="H49" s="6">
        <f t="shared" si="0"/>
        <v>-43888</v>
      </c>
      <c r="J49" s="6">
        <f t="shared" si="1"/>
        <v>0</v>
      </c>
      <c r="K49" s="6">
        <f t="shared" si="2"/>
        <v>-43888</v>
      </c>
      <c r="L49" s="28">
        <v>58656</v>
      </c>
      <c r="M49" s="6">
        <f t="shared" si="3"/>
        <v>-58656</v>
      </c>
      <c r="O49" s="6">
        <f t="shared" si="4"/>
        <v>0</v>
      </c>
      <c r="P49" s="6">
        <f t="shared" si="5"/>
        <v>-58656</v>
      </c>
    </row>
    <row r="50" spans="1:16" x14ac:dyDescent="0.2">
      <c r="A50" s="3">
        <v>48</v>
      </c>
      <c r="G50" s="6">
        <v>43888</v>
      </c>
      <c r="H50" s="6">
        <f t="shared" si="0"/>
        <v>-43888</v>
      </c>
      <c r="J50" s="6">
        <f t="shared" si="1"/>
        <v>0</v>
      </c>
      <c r="K50" s="6">
        <f t="shared" si="2"/>
        <v>-43888</v>
      </c>
      <c r="L50" s="28">
        <v>58656</v>
      </c>
      <c r="M50" s="6">
        <f t="shared" si="3"/>
        <v>-58656</v>
      </c>
      <c r="O50" s="6">
        <f t="shared" si="4"/>
        <v>0</v>
      </c>
      <c r="P50" s="6">
        <f t="shared" si="5"/>
        <v>-58656</v>
      </c>
    </row>
    <row r="51" spans="1:16" x14ac:dyDescent="0.2">
      <c r="A51" s="3">
        <v>49</v>
      </c>
      <c r="G51" s="6">
        <v>43888</v>
      </c>
      <c r="H51" s="6">
        <f t="shared" si="0"/>
        <v>-43888</v>
      </c>
      <c r="J51" s="6">
        <f t="shared" si="1"/>
        <v>0</v>
      </c>
      <c r="K51" s="6">
        <f t="shared" si="2"/>
        <v>-43888</v>
      </c>
      <c r="L51" s="28">
        <v>58656</v>
      </c>
      <c r="M51" s="6">
        <f t="shared" si="3"/>
        <v>-58656</v>
      </c>
      <c r="O51" s="6">
        <f t="shared" si="4"/>
        <v>0</v>
      </c>
      <c r="P51" s="6">
        <f t="shared" si="5"/>
        <v>-58656</v>
      </c>
    </row>
    <row r="52" spans="1:16" x14ac:dyDescent="0.2">
      <c r="A52" s="3">
        <v>50</v>
      </c>
      <c r="G52" s="6">
        <v>43888</v>
      </c>
      <c r="H52" s="6">
        <f t="shared" si="0"/>
        <v>-43888</v>
      </c>
      <c r="J52" s="6">
        <f t="shared" si="1"/>
        <v>0</v>
      </c>
      <c r="K52" s="6">
        <f t="shared" si="2"/>
        <v>-43888</v>
      </c>
      <c r="L52" s="28">
        <v>58656</v>
      </c>
      <c r="M52" s="6">
        <f t="shared" si="3"/>
        <v>-58656</v>
      </c>
      <c r="O52" s="6">
        <f t="shared" si="4"/>
        <v>0</v>
      </c>
      <c r="P52" s="6">
        <f t="shared" si="5"/>
        <v>-58656</v>
      </c>
    </row>
    <row r="53" spans="1:16" x14ac:dyDescent="0.2">
      <c r="A53" s="3">
        <v>51</v>
      </c>
      <c r="G53" s="6">
        <v>43888</v>
      </c>
      <c r="H53" s="6">
        <f t="shared" si="0"/>
        <v>-43888</v>
      </c>
      <c r="J53" s="6">
        <f t="shared" si="1"/>
        <v>0</v>
      </c>
      <c r="K53" s="6">
        <f t="shared" si="2"/>
        <v>-43888</v>
      </c>
      <c r="L53" s="28">
        <v>58656</v>
      </c>
      <c r="M53" s="6">
        <f t="shared" si="3"/>
        <v>-58656</v>
      </c>
      <c r="O53" s="6">
        <f t="shared" si="4"/>
        <v>0</v>
      </c>
      <c r="P53" s="6">
        <f t="shared" si="5"/>
        <v>-58656</v>
      </c>
    </row>
    <row r="54" spans="1:16" x14ac:dyDescent="0.2">
      <c r="A54" s="3">
        <v>52</v>
      </c>
      <c r="G54" s="6">
        <v>43888</v>
      </c>
      <c r="H54" s="6">
        <f t="shared" si="0"/>
        <v>-43888</v>
      </c>
      <c r="J54" s="6">
        <f t="shared" si="1"/>
        <v>0</v>
      </c>
      <c r="K54" s="6">
        <f t="shared" si="2"/>
        <v>-43888</v>
      </c>
      <c r="L54" s="28">
        <v>58656</v>
      </c>
      <c r="M54" s="6">
        <f t="shared" si="3"/>
        <v>-58656</v>
      </c>
      <c r="O54" s="6">
        <f t="shared" si="4"/>
        <v>0</v>
      </c>
      <c r="P54" s="6">
        <f t="shared" si="5"/>
        <v>-58656</v>
      </c>
    </row>
    <row r="55" spans="1:16" x14ac:dyDescent="0.2">
      <c r="A55" s="3">
        <v>53</v>
      </c>
      <c r="G55" s="6">
        <v>43888</v>
      </c>
      <c r="H55" s="6">
        <f t="shared" si="0"/>
        <v>-43888</v>
      </c>
      <c r="J55" s="6">
        <f t="shared" si="1"/>
        <v>0</v>
      </c>
      <c r="K55" s="6">
        <f t="shared" si="2"/>
        <v>-43888</v>
      </c>
      <c r="L55" s="28">
        <v>58656</v>
      </c>
      <c r="M55" s="6">
        <f t="shared" si="3"/>
        <v>-58656</v>
      </c>
      <c r="O55" s="6">
        <f t="shared" si="4"/>
        <v>0</v>
      </c>
      <c r="P55" s="6">
        <f t="shared" si="5"/>
        <v>-58656</v>
      </c>
    </row>
    <row r="56" spans="1:16" x14ac:dyDescent="0.2">
      <c r="A56" s="3">
        <v>54</v>
      </c>
      <c r="G56" s="6">
        <v>43888</v>
      </c>
      <c r="H56" s="6">
        <f t="shared" si="0"/>
        <v>-43888</v>
      </c>
      <c r="J56" s="6">
        <f t="shared" si="1"/>
        <v>0</v>
      </c>
      <c r="K56" s="6">
        <f t="shared" si="2"/>
        <v>-43888</v>
      </c>
      <c r="L56" s="28">
        <v>58656</v>
      </c>
      <c r="M56" s="6">
        <f t="shared" si="3"/>
        <v>-58656</v>
      </c>
      <c r="O56" s="6">
        <f t="shared" si="4"/>
        <v>0</v>
      </c>
      <c r="P56" s="6">
        <f t="shared" si="5"/>
        <v>-58656</v>
      </c>
    </row>
    <row r="57" spans="1:16" x14ac:dyDescent="0.2">
      <c r="A57" s="3">
        <v>55</v>
      </c>
      <c r="G57" s="6">
        <v>43888</v>
      </c>
      <c r="H57" s="6">
        <f t="shared" si="0"/>
        <v>-43888</v>
      </c>
      <c r="J57" s="6">
        <f t="shared" si="1"/>
        <v>0</v>
      </c>
      <c r="K57" s="6">
        <f t="shared" si="2"/>
        <v>-43888</v>
      </c>
      <c r="L57" s="28">
        <v>58656</v>
      </c>
      <c r="M57" s="6">
        <f t="shared" si="3"/>
        <v>-58656</v>
      </c>
      <c r="O57" s="6">
        <f t="shared" si="4"/>
        <v>0</v>
      </c>
      <c r="P57" s="6">
        <f t="shared" si="5"/>
        <v>-58656</v>
      </c>
    </row>
    <row r="58" spans="1:16" x14ac:dyDescent="0.2">
      <c r="A58" s="3">
        <v>56</v>
      </c>
      <c r="G58" s="6">
        <v>43888</v>
      </c>
      <c r="H58" s="6">
        <f t="shared" si="0"/>
        <v>-43888</v>
      </c>
      <c r="J58" s="6">
        <f t="shared" si="1"/>
        <v>0</v>
      </c>
      <c r="K58" s="6">
        <f t="shared" si="2"/>
        <v>-43888</v>
      </c>
      <c r="L58" s="28">
        <v>58656</v>
      </c>
      <c r="M58" s="6">
        <f t="shared" si="3"/>
        <v>-58656</v>
      </c>
      <c r="O58" s="6">
        <f t="shared" si="4"/>
        <v>0</v>
      </c>
      <c r="P58" s="6">
        <f t="shared" si="5"/>
        <v>-58656</v>
      </c>
    </row>
    <row r="59" spans="1:16" x14ac:dyDescent="0.2">
      <c r="A59" s="3">
        <v>57</v>
      </c>
      <c r="G59" s="6">
        <v>43888</v>
      </c>
      <c r="H59" s="6">
        <f t="shared" si="0"/>
        <v>-43888</v>
      </c>
      <c r="J59" s="6">
        <f t="shared" si="1"/>
        <v>0</v>
      </c>
      <c r="K59" s="6">
        <f t="shared" si="2"/>
        <v>-43888</v>
      </c>
      <c r="L59" s="28">
        <v>58656</v>
      </c>
      <c r="M59" s="6">
        <f t="shared" si="3"/>
        <v>-58656</v>
      </c>
      <c r="O59" s="6">
        <f t="shared" si="4"/>
        <v>0</v>
      </c>
      <c r="P59" s="6">
        <f t="shared" si="5"/>
        <v>-58656</v>
      </c>
    </row>
    <row r="60" spans="1:16" x14ac:dyDescent="0.2">
      <c r="A60" s="3">
        <v>58</v>
      </c>
      <c r="G60" s="6">
        <v>43888</v>
      </c>
      <c r="H60" s="6">
        <f t="shared" si="0"/>
        <v>-43888</v>
      </c>
      <c r="J60" s="6">
        <f t="shared" si="1"/>
        <v>0</v>
      </c>
      <c r="K60" s="6">
        <f t="shared" si="2"/>
        <v>-43888</v>
      </c>
      <c r="L60" s="28">
        <v>58656</v>
      </c>
      <c r="M60" s="6">
        <f t="shared" si="3"/>
        <v>-58656</v>
      </c>
      <c r="O60" s="6">
        <f t="shared" si="4"/>
        <v>0</v>
      </c>
      <c r="P60" s="6">
        <f t="shared" si="5"/>
        <v>-58656</v>
      </c>
    </row>
    <row r="61" spans="1:16" x14ac:dyDescent="0.2">
      <c r="A61" s="3">
        <v>59</v>
      </c>
      <c r="G61" s="6">
        <v>43888</v>
      </c>
      <c r="H61" s="6">
        <f t="shared" si="0"/>
        <v>-43888</v>
      </c>
      <c r="J61" s="6">
        <f t="shared" si="1"/>
        <v>0</v>
      </c>
      <c r="K61" s="6">
        <f t="shared" si="2"/>
        <v>-43888</v>
      </c>
      <c r="L61" s="28">
        <v>58656</v>
      </c>
      <c r="M61" s="6">
        <f t="shared" si="3"/>
        <v>-58656</v>
      </c>
      <c r="O61" s="6">
        <f t="shared" si="4"/>
        <v>0</v>
      </c>
      <c r="P61" s="6">
        <f t="shared" si="5"/>
        <v>-58656</v>
      </c>
    </row>
    <row r="62" spans="1:16" x14ac:dyDescent="0.2">
      <c r="A62" s="3">
        <v>60</v>
      </c>
      <c r="G62" s="6">
        <v>43888</v>
      </c>
      <c r="H62" s="6">
        <f t="shared" si="0"/>
        <v>-43888</v>
      </c>
      <c r="J62" s="6">
        <f t="shared" si="1"/>
        <v>0</v>
      </c>
      <c r="K62" s="6">
        <f t="shared" si="2"/>
        <v>-43888</v>
      </c>
      <c r="L62" s="28">
        <v>58656</v>
      </c>
      <c r="M62" s="6">
        <f t="shared" si="3"/>
        <v>-58656</v>
      </c>
      <c r="O62" s="6">
        <f t="shared" si="4"/>
        <v>0</v>
      </c>
      <c r="P62" s="6">
        <f t="shared" si="5"/>
        <v>-58656</v>
      </c>
    </row>
    <row r="63" spans="1:16" x14ac:dyDescent="0.2">
      <c r="A63" s="3">
        <v>61</v>
      </c>
      <c r="G63" s="6">
        <v>43888</v>
      </c>
      <c r="H63" s="6">
        <f t="shared" si="0"/>
        <v>-43888</v>
      </c>
      <c r="J63" s="6">
        <f t="shared" si="1"/>
        <v>0</v>
      </c>
      <c r="K63" s="6">
        <f t="shared" si="2"/>
        <v>-43888</v>
      </c>
      <c r="L63" s="28">
        <v>58656</v>
      </c>
      <c r="M63" s="6">
        <f t="shared" si="3"/>
        <v>-58656</v>
      </c>
      <c r="O63" s="6">
        <f t="shared" si="4"/>
        <v>0</v>
      </c>
      <c r="P63" s="6">
        <f t="shared" si="5"/>
        <v>-58656</v>
      </c>
    </row>
    <row r="64" spans="1:16" x14ac:dyDescent="0.2">
      <c r="A64" s="3">
        <v>62</v>
      </c>
      <c r="G64" s="6">
        <v>43888</v>
      </c>
      <c r="H64" s="6">
        <f t="shared" si="0"/>
        <v>-43888</v>
      </c>
      <c r="J64" s="6">
        <f t="shared" si="1"/>
        <v>0</v>
      </c>
      <c r="K64" s="6">
        <f t="shared" si="2"/>
        <v>-43888</v>
      </c>
      <c r="L64" s="28">
        <v>58656</v>
      </c>
      <c r="M64" s="6">
        <f t="shared" si="3"/>
        <v>-58656</v>
      </c>
      <c r="O64" s="6">
        <f t="shared" si="4"/>
        <v>0</v>
      </c>
      <c r="P64" s="6">
        <f t="shared" si="5"/>
        <v>-58656</v>
      </c>
    </row>
    <row r="65" spans="1:16" x14ac:dyDescent="0.2">
      <c r="A65" s="3">
        <v>63</v>
      </c>
      <c r="G65" s="6">
        <v>43888</v>
      </c>
      <c r="H65" s="6">
        <f t="shared" si="0"/>
        <v>-43888</v>
      </c>
      <c r="J65" s="6">
        <f t="shared" si="1"/>
        <v>0</v>
      </c>
      <c r="K65" s="6">
        <f t="shared" si="2"/>
        <v>-43888</v>
      </c>
      <c r="L65" s="28">
        <v>58656</v>
      </c>
      <c r="M65" s="6">
        <f t="shared" si="3"/>
        <v>-58656</v>
      </c>
      <c r="O65" s="6">
        <f t="shared" si="4"/>
        <v>0</v>
      </c>
      <c r="P65" s="6">
        <f t="shared" si="5"/>
        <v>-58656</v>
      </c>
    </row>
    <row r="66" spans="1:16" x14ac:dyDescent="0.2">
      <c r="A66" s="3">
        <v>64</v>
      </c>
      <c r="G66" s="6">
        <v>43888</v>
      </c>
      <c r="H66" s="6">
        <f t="shared" si="0"/>
        <v>-43888</v>
      </c>
      <c r="J66" s="6">
        <f t="shared" si="1"/>
        <v>0</v>
      </c>
      <c r="K66" s="6">
        <f t="shared" si="2"/>
        <v>-43888</v>
      </c>
      <c r="L66" s="28">
        <v>58656</v>
      </c>
      <c r="M66" s="6">
        <f t="shared" si="3"/>
        <v>-58656</v>
      </c>
      <c r="O66" s="6">
        <f t="shared" si="4"/>
        <v>0</v>
      </c>
      <c r="P66" s="6">
        <f t="shared" si="5"/>
        <v>-58656</v>
      </c>
    </row>
    <row r="67" spans="1:16" x14ac:dyDescent="0.2">
      <c r="A67" s="3">
        <v>65</v>
      </c>
      <c r="G67" s="6">
        <v>43888</v>
      </c>
      <c r="H67" s="6">
        <f t="shared" si="0"/>
        <v>-43888</v>
      </c>
      <c r="J67" s="6">
        <f t="shared" si="1"/>
        <v>0</v>
      </c>
      <c r="K67" s="6">
        <f t="shared" si="2"/>
        <v>-43888</v>
      </c>
      <c r="L67" s="28">
        <v>58656</v>
      </c>
      <c r="M67" s="6">
        <f t="shared" si="3"/>
        <v>-58656</v>
      </c>
      <c r="O67" s="6">
        <f t="shared" si="4"/>
        <v>0</v>
      </c>
      <c r="P67" s="6">
        <f t="shared" si="5"/>
        <v>-58656</v>
      </c>
    </row>
    <row r="68" spans="1:16" x14ac:dyDescent="0.2">
      <c r="A68" s="3">
        <v>66</v>
      </c>
      <c r="G68" s="6">
        <v>43888</v>
      </c>
      <c r="H68" s="6">
        <f t="shared" ref="H68:H101" si="6">F68-G68</f>
        <v>-43888</v>
      </c>
      <c r="J68" s="6">
        <f t="shared" ref="J68:J101" si="7">F68+I68</f>
        <v>0</v>
      </c>
      <c r="K68" s="6">
        <f t="shared" ref="K68:K101" si="8">J68-G68</f>
        <v>-43888</v>
      </c>
      <c r="L68" s="28">
        <v>58656</v>
      </c>
      <c r="M68" s="6">
        <f t="shared" ref="M68:M101" si="9">F68-L68</f>
        <v>-58656</v>
      </c>
      <c r="O68" s="6">
        <f t="shared" ref="O68:O101" si="10">F68+N68</f>
        <v>0</v>
      </c>
      <c r="P68" s="6">
        <f t="shared" ref="P68:P101" si="11">O68-L68</f>
        <v>-58656</v>
      </c>
    </row>
    <row r="69" spans="1:16" x14ac:dyDescent="0.2">
      <c r="A69" s="3">
        <v>67</v>
      </c>
      <c r="G69" s="6">
        <v>43888</v>
      </c>
      <c r="H69" s="6">
        <f t="shared" si="6"/>
        <v>-43888</v>
      </c>
      <c r="J69" s="6">
        <f t="shared" si="7"/>
        <v>0</v>
      </c>
      <c r="K69" s="6">
        <f t="shared" si="8"/>
        <v>-43888</v>
      </c>
      <c r="L69" s="28">
        <v>58656</v>
      </c>
      <c r="M69" s="6">
        <f t="shared" si="9"/>
        <v>-58656</v>
      </c>
      <c r="O69" s="6">
        <f t="shared" si="10"/>
        <v>0</v>
      </c>
      <c r="P69" s="6">
        <f t="shared" si="11"/>
        <v>-58656</v>
      </c>
    </row>
    <row r="70" spans="1:16" x14ac:dyDescent="0.2">
      <c r="A70" s="3">
        <v>68</v>
      </c>
      <c r="G70" s="6">
        <v>43888</v>
      </c>
      <c r="H70" s="6">
        <f t="shared" si="6"/>
        <v>-43888</v>
      </c>
      <c r="J70" s="6">
        <f t="shared" si="7"/>
        <v>0</v>
      </c>
      <c r="K70" s="6">
        <f t="shared" si="8"/>
        <v>-43888</v>
      </c>
      <c r="L70" s="28">
        <v>58656</v>
      </c>
      <c r="M70" s="6">
        <f t="shared" si="9"/>
        <v>-58656</v>
      </c>
      <c r="O70" s="6">
        <f t="shared" si="10"/>
        <v>0</v>
      </c>
      <c r="P70" s="6">
        <f t="shared" si="11"/>
        <v>-58656</v>
      </c>
    </row>
    <row r="71" spans="1:16" x14ac:dyDescent="0.2">
      <c r="A71" s="3">
        <v>69</v>
      </c>
      <c r="G71" s="6">
        <v>43888</v>
      </c>
      <c r="H71" s="6">
        <f t="shared" si="6"/>
        <v>-43888</v>
      </c>
      <c r="J71" s="6">
        <f t="shared" si="7"/>
        <v>0</v>
      </c>
      <c r="K71" s="6">
        <f t="shared" si="8"/>
        <v>-43888</v>
      </c>
      <c r="L71" s="28">
        <v>58656</v>
      </c>
      <c r="M71" s="6">
        <f t="shared" si="9"/>
        <v>-58656</v>
      </c>
      <c r="O71" s="6">
        <f t="shared" si="10"/>
        <v>0</v>
      </c>
      <c r="P71" s="6">
        <f t="shared" si="11"/>
        <v>-58656</v>
      </c>
    </row>
    <row r="72" spans="1:16" x14ac:dyDescent="0.2">
      <c r="A72" s="3">
        <v>70</v>
      </c>
      <c r="G72" s="6">
        <v>43888</v>
      </c>
      <c r="H72" s="6">
        <f t="shared" si="6"/>
        <v>-43888</v>
      </c>
      <c r="J72" s="6">
        <f t="shared" si="7"/>
        <v>0</v>
      </c>
      <c r="K72" s="6">
        <f t="shared" si="8"/>
        <v>-43888</v>
      </c>
      <c r="L72" s="28">
        <v>58656</v>
      </c>
      <c r="M72" s="6">
        <f t="shared" si="9"/>
        <v>-58656</v>
      </c>
      <c r="O72" s="6">
        <f t="shared" si="10"/>
        <v>0</v>
      </c>
      <c r="P72" s="6">
        <f t="shared" si="11"/>
        <v>-58656</v>
      </c>
    </row>
    <row r="73" spans="1:16" x14ac:dyDescent="0.2">
      <c r="A73" s="3">
        <v>71</v>
      </c>
      <c r="G73" s="6">
        <v>43888</v>
      </c>
      <c r="H73" s="6">
        <f t="shared" si="6"/>
        <v>-43888</v>
      </c>
      <c r="J73" s="6">
        <f t="shared" si="7"/>
        <v>0</v>
      </c>
      <c r="K73" s="6">
        <f t="shared" si="8"/>
        <v>-43888</v>
      </c>
      <c r="L73" s="28">
        <v>58656</v>
      </c>
      <c r="M73" s="6">
        <f t="shared" si="9"/>
        <v>-58656</v>
      </c>
      <c r="O73" s="6">
        <f t="shared" si="10"/>
        <v>0</v>
      </c>
      <c r="P73" s="6">
        <f t="shared" si="11"/>
        <v>-58656</v>
      </c>
    </row>
    <row r="74" spans="1:16" x14ac:dyDescent="0.2">
      <c r="A74" s="3">
        <v>72</v>
      </c>
      <c r="G74" s="6">
        <v>43888</v>
      </c>
      <c r="H74" s="6">
        <f t="shared" si="6"/>
        <v>-43888</v>
      </c>
      <c r="J74" s="6">
        <f t="shared" si="7"/>
        <v>0</v>
      </c>
      <c r="K74" s="6">
        <f t="shared" si="8"/>
        <v>-43888</v>
      </c>
      <c r="L74" s="28">
        <v>58656</v>
      </c>
      <c r="M74" s="6">
        <f t="shared" si="9"/>
        <v>-58656</v>
      </c>
      <c r="O74" s="6">
        <f t="shared" si="10"/>
        <v>0</v>
      </c>
      <c r="P74" s="6">
        <f t="shared" si="11"/>
        <v>-58656</v>
      </c>
    </row>
    <row r="75" spans="1:16" x14ac:dyDescent="0.2">
      <c r="A75" s="3">
        <v>73</v>
      </c>
      <c r="G75" s="6">
        <v>43888</v>
      </c>
      <c r="H75" s="6">
        <f t="shared" si="6"/>
        <v>-43888</v>
      </c>
      <c r="J75" s="6">
        <f t="shared" si="7"/>
        <v>0</v>
      </c>
      <c r="K75" s="6">
        <f t="shared" si="8"/>
        <v>-43888</v>
      </c>
      <c r="L75" s="28">
        <v>58656</v>
      </c>
      <c r="M75" s="6">
        <f t="shared" si="9"/>
        <v>-58656</v>
      </c>
      <c r="O75" s="6">
        <f t="shared" si="10"/>
        <v>0</v>
      </c>
      <c r="P75" s="6">
        <f t="shared" si="11"/>
        <v>-58656</v>
      </c>
    </row>
    <row r="76" spans="1:16" x14ac:dyDescent="0.2">
      <c r="A76" s="3">
        <v>74</v>
      </c>
      <c r="G76" s="6">
        <v>43888</v>
      </c>
      <c r="H76" s="6">
        <f t="shared" si="6"/>
        <v>-43888</v>
      </c>
      <c r="J76" s="6">
        <f t="shared" si="7"/>
        <v>0</v>
      </c>
      <c r="K76" s="6">
        <f t="shared" si="8"/>
        <v>-43888</v>
      </c>
      <c r="L76" s="28">
        <v>58656</v>
      </c>
      <c r="M76" s="6">
        <f t="shared" si="9"/>
        <v>-58656</v>
      </c>
      <c r="O76" s="6">
        <f t="shared" si="10"/>
        <v>0</v>
      </c>
      <c r="P76" s="6">
        <f t="shared" si="11"/>
        <v>-58656</v>
      </c>
    </row>
    <row r="77" spans="1:16" x14ac:dyDescent="0.2">
      <c r="A77" s="3">
        <v>75</v>
      </c>
      <c r="G77" s="6">
        <v>43888</v>
      </c>
      <c r="H77" s="6">
        <f t="shared" si="6"/>
        <v>-43888</v>
      </c>
      <c r="J77" s="6">
        <f t="shared" si="7"/>
        <v>0</v>
      </c>
      <c r="K77" s="6">
        <f t="shared" si="8"/>
        <v>-43888</v>
      </c>
      <c r="L77" s="28">
        <v>58656</v>
      </c>
      <c r="M77" s="6">
        <f t="shared" si="9"/>
        <v>-58656</v>
      </c>
      <c r="O77" s="6">
        <f t="shared" si="10"/>
        <v>0</v>
      </c>
      <c r="P77" s="6">
        <f t="shared" si="11"/>
        <v>-58656</v>
      </c>
    </row>
    <row r="78" spans="1:16" x14ac:dyDescent="0.2">
      <c r="A78" s="3">
        <v>76</v>
      </c>
      <c r="G78" s="6">
        <v>43888</v>
      </c>
      <c r="H78" s="6">
        <f t="shared" si="6"/>
        <v>-43888</v>
      </c>
      <c r="J78" s="6">
        <f t="shared" si="7"/>
        <v>0</v>
      </c>
      <c r="K78" s="6">
        <f t="shared" si="8"/>
        <v>-43888</v>
      </c>
      <c r="L78" s="28">
        <v>58656</v>
      </c>
      <c r="M78" s="6">
        <f t="shared" si="9"/>
        <v>-58656</v>
      </c>
      <c r="O78" s="6">
        <f t="shared" si="10"/>
        <v>0</v>
      </c>
      <c r="P78" s="6">
        <f t="shared" si="11"/>
        <v>-58656</v>
      </c>
    </row>
    <row r="79" spans="1:16" x14ac:dyDescent="0.2">
      <c r="A79" s="3">
        <v>77</v>
      </c>
      <c r="G79" s="6">
        <v>43888</v>
      </c>
      <c r="H79" s="6">
        <f t="shared" si="6"/>
        <v>-43888</v>
      </c>
      <c r="J79" s="6">
        <f t="shared" si="7"/>
        <v>0</v>
      </c>
      <c r="K79" s="6">
        <f t="shared" si="8"/>
        <v>-43888</v>
      </c>
      <c r="L79" s="28">
        <v>58656</v>
      </c>
      <c r="M79" s="6">
        <f t="shared" si="9"/>
        <v>-58656</v>
      </c>
      <c r="O79" s="6">
        <f t="shared" si="10"/>
        <v>0</v>
      </c>
      <c r="P79" s="6">
        <f t="shared" si="11"/>
        <v>-58656</v>
      </c>
    </row>
    <row r="80" spans="1:16" x14ac:dyDescent="0.2">
      <c r="A80" s="3">
        <v>78</v>
      </c>
      <c r="G80" s="6">
        <v>43888</v>
      </c>
      <c r="H80" s="6">
        <f t="shared" si="6"/>
        <v>-43888</v>
      </c>
      <c r="J80" s="6">
        <f t="shared" si="7"/>
        <v>0</v>
      </c>
      <c r="K80" s="6">
        <f t="shared" si="8"/>
        <v>-43888</v>
      </c>
      <c r="L80" s="28">
        <v>58656</v>
      </c>
      <c r="M80" s="6">
        <f t="shared" si="9"/>
        <v>-58656</v>
      </c>
      <c r="O80" s="6">
        <f t="shared" si="10"/>
        <v>0</v>
      </c>
      <c r="P80" s="6">
        <f t="shared" si="11"/>
        <v>-58656</v>
      </c>
    </row>
    <row r="81" spans="1:16" x14ac:dyDescent="0.2">
      <c r="A81" s="3">
        <v>79</v>
      </c>
      <c r="G81" s="6">
        <v>43888</v>
      </c>
      <c r="H81" s="6">
        <f t="shared" si="6"/>
        <v>-43888</v>
      </c>
      <c r="J81" s="6">
        <f t="shared" si="7"/>
        <v>0</v>
      </c>
      <c r="K81" s="6">
        <f t="shared" si="8"/>
        <v>-43888</v>
      </c>
      <c r="L81" s="28">
        <v>58656</v>
      </c>
      <c r="M81" s="6">
        <f t="shared" si="9"/>
        <v>-58656</v>
      </c>
      <c r="O81" s="6">
        <f t="shared" si="10"/>
        <v>0</v>
      </c>
      <c r="P81" s="6">
        <f t="shared" si="11"/>
        <v>-58656</v>
      </c>
    </row>
    <row r="82" spans="1:16" x14ac:dyDescent="0.2">
      <c r="A82" s="3">
        <v>80</v>
      </c>
      <c r="G82" s="6">
        <v>43888</v>
      </c>
      <c r="H82" s="6">
        <f t="shared" si="6"/>
        <v>-43888</v>
      </c>
      <c r="J82" s="6">
        <f t="shared" si="7"/>
        <v>0</v>
      </c>
      <c r="K82" s="6">
        <f t="shared" si="8"/>
        <v>-43888</v>
      </c>
      <c r="L82" s="28">
        <v>58656</v>
      </c>
      <c r="M82" s="6">
        <f t="shared" si="9"/>
        <v>-58656</v>
      </c>
      <c r="O82" s="6">
        <f t="shared" si="10"/>
        <v>0</v>
      </c>
      <c r="P82" s="6">
        <f t="shared" si="11"/>
        <v>-58656</v>
      </c>
    </row>
    <row r="83" spans="1:16" x14ac:dyDescent="0.2">
      <c r="A83" s="3">
        <v>81</v>
      </c>
      <c r="G83" s="6">
        <v>43888</v>
      </c>
      <c r="H83" s="6">
        <f t="shared" si="6"/>
        <v>-43888</v>
      </c>
      <c r="J83" s="6">
        <f t="shared" si="7"/>
        <v>0</v>
      </c>
      <c r="K83" s="6">
        <f t="shared" si="8"/>
        <v>-43888</v>
      </c>
      <c r="L83" s="28">
        <v>58656</v>
      </c>
      <c r="M83" s="6">
        <f t="shared" si="9"/>
        <v>-58656</v>
      </c>
      <c r="O83" s="6">
        <f t="shared" si="10"/>
        <v>0</v>
      </c>
      <c r="P83" s="6">
        <f t="shared" si="11"/>
        <v>-58656</v>
      </c>
    </row>
    <row r="84" spans="1:16" x14ac:dyDescent="0.2">
      <c r="A84" s="3">
        <v>82</v>
      </c>
      <c r="G84" s="6">
        <v>43888</v>
      </c>
      <c r="H84" s="6">
        <f t="shared" si="6"/>
        <v>-43888</v>
      </c>
      <c r="J84" s="6">
        <f t="shared" si="7"/>
        <v>0</v>
      </c>
      <c r="K84" s="6">
        <f t="shared" si="8"/>
        <v>-43888</v>
      </c>
      <c r="L84" s="28">
        <v>58656</v>
      </c>
      <c r="M84" s="6">
        <f t="shared" si="9"/>
        <v>-58656</v>
      </c>
      <c r="O84" s="6">
        <f t="shared" si="10"/>
        <v>0</v>
      </c>
      <c r="P84" s="6">
        <f t="shared" si="11"/>
        <v>-58656</v>
      </c>
    </row>
    <row r="85" spans="1:16" x14ac:dyDescent="0.2">
      <c r="A85" s="3">
        <v>83</v>
      </c>
      <c r="G85" s="6">
        <v>43888</v>
      </c>
      <c r="H85" s="6">
        <f t="shared" si="6"/>
        <v>-43888</v>
      </c>
      <c r="J85" s="6">
        <f t="shared" si="7"/>
        <v>0</v>
      </c>
      <c r="K85" s="6">
        <f t="shared" si="8"/>
        <v>-43888</v>
      </c>
      <c r="L85" s="28">
        <v>58656</v>
      </c>
      <c r="M85" s="6">
        <f t="shared" si="9"/>
        <v>-58656</v>
      </c>
      <c r="O85" s="6">
        <f t="shared" si="10"/>
        <v>0</v>
      </c>
      <c r="P85" s="6">
        <f t="shared" si="11"/>
        <v>-58656</v>
      </c>
    </row>
    <row r="86" spans="1:16" x14ac:dyDescent="0.2">
      <c r="A86" s="3">
        <v>84</v>
      </c>
      <c r="G86" s="6">
        <v>43888</v>
      </c>
      <c r="H86" s="6">
        <f t="shared" si="6"/>
        <v>-43888</v>
      </c>
      <c r="J86" s="6">
        <f t="shared" si="7"/>
        <v>0</v>
      </c>
      <c r="K86" s="6">
        <f t="shared" si="8"/>
        <v>-43888</v>
      </c>
      <c r="L86" s="28">
        <v>58656</v>
      </c>
      <c r="M86" s="6">
        <f t="shared" si="9"/>
        <v>-58656</v>
      </c>
      <c r="O86" s="6">
        <f t="shared" si="10"/>
        <v>0</v>
      </c>
      <c r="P86" s="6">
        <f t="shared" si="11"/>
        <v>-58656</v>
      </c>
    </row>
    <row r="87" spans="1:16" x14ac:dyDescent="0.2">
      <c r="A87" s="3">
        <v>85</v>
      </c>
      <c r="G87" s="6">
        <v>43888</v>
      </c>
      <c r="H87" s="6">
        <f t="shared" si="6"/>
        <v>-43888</v>
      </c>
      <c r="J87" s="6">
        <f t="shared" si="7"/>
        <v>0</v>
      </c>
      <c r="K87" s="6">
        <f t="shared" si="8"/>
        <v>-43888</v>
      </c>
      <c r="L87" s="28">
        <v>58656</v>
      </c>
      <c r="M87" s="6">
        <f t="shared" si="9"/>
        <v>-58656</v>
      </c>
      <c r="O87" s="6">
        <f t="shared" si="10"/>
        <v>0</v>
      </c>
      <c r="P87" s="6">
        <f t="shared" si="11"/>
        <v>-58656</v>
      </c>
    </row>
    <row r="88" spans="1:16" x14ac:dyDescent="0.2">
      <c r="A88" s="3">
        <v>86</v>
      </c>
      <c r="G88" s="6">
        <v>43888</v>
      </c>
      <c r="H88" s="6">
        <f t="shared" si="6"/>
        <v>-43888</v>
      </c>
      <c r="J88" s="6">
        <f t="shared" si="7"/>
        <v>0</v>
      </c>
      <c r="K88" s="6">
        <f t="shared" si="8"/>
        <v>-43888</v>
      </c>
      <c r="L88" s="28">
        <v>58656</v>
      </c>
      <c r="M88" s="6">
        <f t="shared" si="9"/>
        <v>-58656</v>
      </c>
      <c r="O88" s="6">
        <f t="shared" si="10"/>
        <v>0</v>
      </c>
      <c r="P88" s="6">
        <f t="shared" si="11"/>
        <v>-58656</v>
      </c>
    </row>
    <row r="89" spans="1:16" x14ac:dyDescent="0.2">
      <c r="A89" s="3">
        <v>87</v>
      </c>
      <c r="G89" s="6">
        <v>43888</v>
      </c>
      <c r="H89" s="6">
        <f t="shared" si="6"/>
        <v>-43888</v>
      </c>
      <c r="J89" s="6">
        <f t="shared" si="7"/>
        <v>0</v>
      </c>
      <c r="K89" s="6">
        <f t="shared" si="8"/>
        <v>-43888</v>
      </c>
      <c r="L89" s="28">
        <v>58656</v>
      </c>
      <c r="M89" s="6">
        <f t="shared" si="9"/>
        <v>-58656</v>
      </c>
      <c r="O89" s="6">
        <f t="shared" si="10"/>
        <v>0</v>
      </c>
      <c r="P89" s="6">
        <f t="shared" si="11"/>
        <v>-58656</v>
      </c>
    </row>
    <row r="90" spans="1:16" x14ac:dyDescent="0.2">
      <c r="A90" s="3">
        <v>88</v>
      </c>
      <c r="G90" s="6">
        <v>43888</v>
      </c>
      <c r="H90" s="6">
        <f t="shared" si="6"/>
        <v>-43888</v>
      </c>
      <c r="J90" s="6">
        <f t="shared" si="7"/>
        <v>0</v>
      </c>
      <c r="K90" s="6">
        <f t="shared" si="8"/>
        <v>-43888</v>
      </c>
      <c r="L90" s="28">
        <v>58656</v>
      </c>
      <c r="M90" s="6">
        <f t="shared" si="9"/>
        <v>-58656</v>
      </c>
      <c r="O90" s="6">
        <f t="shared" si="10"/>
        <v>0</v>
      </c>
      <c r="P90" s="6">
        <f t="shared" si="11"/>
        <v>-58656</v>
      </c>
    </row>
    <row r="91" spans="1:16" x14ac:dyDescent="0.2">
      <c r="A91" s="3">
        <v>89</v>
      </c>
      <c r="G91" s="6">
        <v>43888</v>
      </c>
      <c r="H91" s="6">
        <f t="shared" si="6"/>
        <v>-43888</v>
      </c>
      <c r="J91" s="6">
        <f t="shared" si="7"/>
        <v>0</v>
      </c>
      <c r="K91" s="6">
        <f t="shared" si="8"/>
        <v>-43888</v>
      </c>
      <c r="L91" s="28">
        <v>58656</v>
      </c>
      <c r="M91" s="6">
        <f t="shared" si="9"/>
        <v>-58656</v>
      </c>
      <c r="O91" s="6">
        <f t="shared" si="10"/>
        <v>0</v>
      </c>
      <c r="P91" s="6">
        <f t="shared" si="11"/>
        <v>-58656</v>
      </c>
    </row>
    <row r="92" spans="1:16" x14ac:dyDescent="0.2">
      <c r="A92" s="3">
        <v>90</v>
      </c>
      <c r="G92" s="6">
        <v>43888</v>
      </c>
      <c r="H92" s="6">
        <f t="shared" si="6"/>
        <v>-43888</v>
      </c>
      <c r="J92" s="6">
        <f t="shared" si="7"/>
        <v>0</v>
      </c>
      <c r="K92" s="6">
        <f t="shared" si="8"/>
        <v>-43888</v>
      </c>
      <c r="L92" s="28">
        <v>58656</v>
      </c>
      <c r="M92" s="6">
        <f t="shared" si="9"/>
        <v>-58656</v>
      </c>
      <c r="O92" s="6">
        <f t="shared" si="10"/>
        <v>0</v>
      </c>
      <c r="P92" s="6">
        <f t="shared" si="11"/>
        <v>-58656</v>
      </c>
    </row>
    <row r="93" spans="1:16" x14ac:dyDescent="0.2">
      <c r="A93" s="3">
        <v>91</v>
      </c>
      <c r="G93" s="6">
        <v>43888</v>
      </c>
      <c r="H93" s="6">
        <f t="shared" si="6"/>
        <v>-43888</v>
      </c>
      <c r="J93" s="6">
        <f t="shared" si="7"/>
        <v>0</v>
      </c>
      <c r="K93" s="6">
        <f t="shared" si="8"/>
        <v>-43888</v>
      </c>
      <c r="L93" s="28">
        <v>58656</v>
      </c>
      <c r="M93" s="6">
        <f t="shared" si="9"/>
        <v>-58656</v>
      </c>
      <c r="O93" s="6">
        <f t="shared" si="10"/>
        <v>0</v>
      </c>
      <c r="P93" s="6">
        <f t="shared" si="11"/>
        <v>-58656</v>
      </c>
    </row>
    <row r="94" spans="1:16" x14ac:dyDescent="0.2">
      <c r="A94" s="3">
        <v>92</v>
      </c>
      <c r="G94" s="6">
        <v>43888</v>
      </c>
      <c r="H94" s="6">
        <f t="shared" si="6"/>
        <v>-43888</v>
      </c>
      <c r="J94" s="6">
        <f t="shared" si="7"/>
        <v>0</v>
      </c>
      <c r="K94" s="6">
        <f t="shared" si="8"/>
        <v>-43888</v>
      </c>
      <c r="L94" s="28">
        <v>58656</v>
      </c>
      <c r="M94" s="6">
        <f t="shared" si="9"/>
        <v>-58656</v>
      </c>
      <c r="O94" s="6">
        <f t="shared" si="10"/>
        <v>0</v>
      </c>
      <c r="P94" s="6">
        <f t="shared" si="11"/>
        <v>-58656</v>
      </c>
    </row>
    <row r="95" spans="1:16" x14ac:dyDescent="0.2">
      <c r="A95" s="3">
        <v>93</v>
      </c>
      <c r="G95" s="6">
        <v>43888</v>
      </c>
      <c r="H95" s="6">
        <f t="shared" si="6"/>
        <v>-43888</v>
      </c>
      <c r="J95" s="6">
        <f t="shared" si="7"/>
        <v>0</v>
      </c>
      <c r="K95" s="6">
        <f t="shared" si="8"/>
        <v>-43888</v>
      </c>
      <c r="L95" s="28">
        <v>58656</v>
      </c>
      <c r="M95" s="6">
        <f t="shared" si="9"/>
        <v>-58656</v>
      </c>
      <c r="O95" s="6">
        <f t="shared" si="10"/>
        <v>0</v>
      </c>
      <c r="P95" s="6">
        <f t="shared" si="11"/>
        <v>-58656</v>
      </c>
    </row>
    <row r="96" spans="1:16" x14ac:dyDescent="0.2">
      <c r="A96" s="3">
        <v>94</v>
      </c>
      <c r="G96" s="6">
        <v>43888</v>
      </c>
      <c r="H96" s="6">
        <f t="shared" si="6"/>
        <v>-43888</v>
      </c>
      <c r="J96" s="6">
        <f t="shared" si="7"/>
        <v>0</v>
      </c>
      <c r="K96" s="6">
        <f t="shared" si="8"/>
        <v>-43888</v>
      </c>
      <c r="L96" s="28">
        <v>58656</v>
      </c>
      <c r="M96" s="6">
        <f t="shared" si="9"/>
        <v>-58656</v>
      </c>
      <c r="O96" s="6">
        <f t="shared" si="10"/>
        <v>0</v>
      </c>
      <c r="P96" s="6">
        <f t="shared" si="11"/>
        <v>-58656</v>
      </c>
    </row>
    <row r="97" spans="1:16" x14ac:dyDescent="0.2">
      <c r="A97" s="3">
        <v>95</v>
      </c>
      <c r="G97" s="6">
        <v>43888</v>
      </c>
      <c r="H97" s="6">
        <f t="shared" si="6"/>
        <v>-43888</v>
      </c>
      <c r="J97" s="6">
        <f t="shared" si="7"/>
        <v>0</v>
      </c>
      <c r="K97" s="6">
        <f t="shared" si="8"/>
        <v>-43888</v>
      </c>
      <c r="L97" s="28">
        <v>58656</v>
      </c>
      <c r="M97" s="6">
        <f t="shared" si="9"/>
        <v>-58656</v>
      </c>
      <c r="O97" s="6">
        <f t="shared" si="10"/>
        <v>0</v>
      </c>
      <c r="P97" s="6">
        <f t="shared" si="11"/>
        <v>-58656</v>
      </c>
    </row>
    <row r="98" spans="1:16" x14ac:dyDescent="0.2">
      <c r="A98" s="3">
        <v>96</v>
      </c>
      <c r="G98" s="6">
        <v>43888</v>
      </c>
      <c r="H98" s="6">
        <f t="shared" si="6"/>
        <v>-43888</v>
      </c>
      <c r="J98" s="6">
        <f t="shared" si="7"/>
        <v>0</v>
      </c>
      <c r="K98" s="6">
        <f t="shared" si="8"/>
        <v>-43888</v>
      </c>
      <c r="L98" s="28">
        <v>58656</v>
      </c>
      <c r="M98" s="6">
        <f t="shared" si="9"/>
        <v>-58656</v>
      </c>
      <c r="O98" s="6">
        <f t="shared" si="10"/>
        <v>0</v>
      </c>
      <c r="P98" s="6">
        <f t="shared" si="11"/>
        <v>-58656</v>
      </c>
    </row>
    <row r="99" spans="1:16" x14ac:dyDescent="0.2">
      <c r="A99" s="3">
        <v>97</v>
      </c>
      <c r="G99" s="6">
        <v>43888</v>
      </c>
      <c r="H99" s="6">
        <f t="shared" si="6"/>
        <v>-43888</v>
      </c>
      <c r="J99" s="6">
        <f t="shared" si="7"/>
        <v>0</v>
      </c>
      <c r="K99" s="6">
        <f t="shared" si="8"/>
        <v>-43888</v>
      </c>
      <c r="L99" s="28">
        <v>58656</v>
      </c>
      <c r="M99" s="6">
        <f t="shared" si="9"/>
        <v>-58656</v>
      </c>
      <c r="O99" s="6">
        <f t="shared" si="10"/>
        <v>0</v>
      </c>
      <c r="P99" s="6">
        <f t="shared" si="11"/>
        <v>-58656</v>
      </c>
    </row>
    <row r="100" spans="1:16" x14ac:dyDescent="0.2">
      <c r="A100" s="3">
        <v>98</v>
      </c>
      <c r="G100" s="6">
        <v>43888</v>
      </c>
      <c r="H100" s="6">
        <f t="shared" si="6"/>
        <v>-43888</v>
      </c>
      <c r="J100" s="6">
        <f t="shared" si="7"/>
        <v>0</v>
      </c>
      <c r="K100" s="6">
        <f t="shared" si="8"/>
        <v>-43888</v>
      </c>
      <c r="L100" s="28">
        <v>58656</v>
      </c>
      <c r="M100" s="6">
        <f t="shared" si="9"/>
        <v>-58656</v>
      </c>
      <c r="O100" s="6">
        <f t="shared" si="10"/>
        <v>0</v>
      </c>
      <c r="P100" s="6">
        <f t="shared" si="11"/>
        <v>-58656</v>
      </c>
    </row>
    <row r="101" spans="1:16" x14ac:dyDescent="0.2">
      <c r="A101" s="3">
        <v>99</v>
      </c>
      <c r="G101" s="6">
        <v>43888</v>
      </c>
      <c r="H101" s="6">
        <f t="shared" si="6"/>
        <v>-43888</v>
      </c>
      <c r="J101" s="6">
        <f t="shared" si="7"/>
        <v>0</v>
      </c>
      <c r="K101" s="6">
        <f t="shared" si="8"/>
        <v>-43888</v>
      </c>
      <c r="L101" s="28">
        <v>58656</v>
      </c>
      <c r="M101" s="6">
        <f t="shared" si="9"/>
        <v>-58656</v>
      </c>
      <c r="O101" s="6">
        <f t="shared" si="10"/>
        <v>0</v>
      </c>
      <c r="P101" s="6">
        <f t="shared" si="11"/>
        <v>-58656</v>
      </c>
    </row>
  </sheetData>
  <sortState xmlns:xlrd2="http://schemas.microsoft.com/office/spreadsheetml/2017/richdata2" ref="B3:M23">
    <sortCondition ref="H3:H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workbookViewId="0">
      <selection activeCell="I9" sqref="I9"/>
    </sheetView>
  </sheetViews>
  <sheetFormatPr defaultColWidth="8.85546875" defaultRowHeight="12.75" x14ac:dyDescent="0.2"/>
  <cols>
    <col min="1" max="1" width="11" style="10" customWidth="1"/>
    <col min="2" max="2" width="9.5703125" style="10" customWidth="1"/>
    <col min="3" max="3" width="12.85546875" style="10" bestFit="1" customWidth="1"/>
    <col min="4" max="4" width="12.7109375" style="10" bestFit="1" customWidth="1"/>
    <col min="5" max="5" width="17.28515625" style="10" customWidth="1"/>
    <col min="6" max="6" width="22.7109375" style="10" bestFit="1" customWidth="1"/>
    <col min="7" max="7" width="20.140625" style="10" bestFit="1" customWidth="1"/>
    <col min="8" max="8" width="13.7109375" style="10" bestFit="1" customWidth="1"/>
    <col min="9" max="9" width="17.28515625" style="10" bestFit="1" customWidth="1"/>
    <col min="10" max="10" width="22.85546875" style="10" bestFit="1" customWidth="1"/>
    <col min="11" max="11" width="21.42578125" style="10" bestFit="1" customWidth="1"/>
    <col min="12" max="16384" width="8.85546875" style="10"/>
  </cols>
  <sheetData>
    <row r="1" spans="1:11" s="9" customFormat="1" ht="38.25" x14ac:dyDescent="0.2">
      <c r="A1" s="9" t="s">
        <v>10</v>
      </c>
      <c r="B1" s="1" t="s">
        <v>21</v>
      </c>
      <c r="C1" s="1" t="s">
        <v>2</v>
      </c>
      <c r="D1" s="1" t="s">
        <v>3</v>
      </c>
      <c r="E1" s="1" t="s">
        <v>5</v>
      </c>
      <c r="F1" s="1" t="s">
        <v>18</v>
      </c>
      <c r="G1" s="1" t="s">
        <v>6</v>
      </c>
      <c r="H1" s="1" t="s">
        <v>19</v>
      </c>
      <c r="I1" s="1" t="s">
        <v>1</v>
      </c>
      <c r="J1" s="1" t="s">
        <v>20</v>
      </c>
      <c r="K1" s="1" t="s">
        <v>4</v>
      </c>
    </row>
    <row r="2" spans="1:11" x14ac:dyDescent="0.2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x14ac:dyDescent="0.2">
      <c r="B3" s="11"/>
      <c r="C3" s="2"/>
      <c r="D3" s="2"/>
      <c r="E3" s="12"/>
      <c r="F3" s="13"/>
      <c r="G3" s="14"/>
      <c r="H3" s="2"/>
      <c r="I3" s="2"/>
      <c r="J3" s="2"/>
      <c r="K3" s="2"/>
    </row>
    <row r="4" spans="1:11" x14ac:dyDescent="0.2">
      <c r="B4" s="11"/>
      <c r="C4" s="2"/>
      <c r="D4" s="2"/>
      <c r="E4" s="12"/>
      <c r="F4" s="13"/>
      <c r="G4" s="14"/>
      <c r="H4" s="2"/>
      <c r="I4" s="2"/>
      <c r="J4" s="2"/>
      <c r="K4" s="2"/>
    </row>
    <row r="5" spans="1:11" x14ac:dyDescent="0.2">
      <c r="B5" s="11"/>
      <c r="C5" s="2"/>
      <c r="D5" s="2"/>
      <c r="E5" s="12"/>
      <c r="F5" s="13"/>
      <c r="G5" s="14"/>
      <c r="H5" s="2"/>
      <c r="I5" s="2"/>
      <c r="J5" s="2"/>
      <c r="K5" s="2"/>
    </row>
    <row r="6" spans="1:11" x14ac:dyDescent="0.2">
      <c r="B6" s="11"/>
      <c r="C6" s="2"/>
      <c r="D6" s="2"/>
      <c r="E6" s="12"/>
      <c r="F6" s="13"/>
      <c r="G6" s="14"/>
      <c r="H6" s="2"/>
      <c r="I6" s="2"/>
      <c r="J6" s="2"/>
      <c r="K6" s="2"/>
    </row>
    <row r="7" spans="1:11" x14ac:dyDescent="0.2">
      <c r="B7" s="11"/>
      <c r="C7" s="2"/>
      <c r="D7" s="2"/>
      <c r="E7" s="12"/>
      <c r="F7" s="13"/>
      <c r="G7" s="14"/>
      <c r="H7" s="2"/>
      <c r="I7" s="2"/>
      <c r="J7" s="2"/>
      <c r="K7" s="2"/>
    </row>
    <row r="8" spans="1:11" x14ac:dyDescent="0.2">
      <c r="B8" s="11"/>
      <c r="C8" s="2"/>
      <c r="D8" s="2"/>
      <c r="E8" s="12"/>
      <c r="F8" s="13"/>
      <c r="G8" s="14"/>
      <c r="H8" s="2"/>
      <c r="I8" s="2"/>
      <c r="J8" s="2"/>
      <c r="K8" s="2"/>
    </row>
    <row r="9" spans="1:11" x14ac:dyDescent="0.2">
      <c r="B9" s="11"/>
      <c r="C9" s="2"/>
      <c r="D9" s="2"/>
      <c r="E9" s="12"/>
      <c r="F9" s="13"/>
      <c r="G9" s="14"/>
      <c r="H9" s="2"/>
      <c r="I9" s="2"/>
      <c r="J9" s="2"/>
      <c r="K9" s="2"/>
    </row>
    <row r="10" spans="1:11" x14ac:dyDescent="0.2">
      <c r="B10" s="11"/>
      <c r="C10" s="2"/>
      <c r="D10" s="2"/>
      <c r="E10" s="12"/>
      <c r="F10" s="13"/>
      <c r="G10" s="14"/>
      <c r="H10" s="2"/>
      <c r="I10" s="2"/>
      <c r="J10" s="2"/>
      <c r="K10" s="2"/>
    </row>
    <row r="11" spans="1:11" x14ac:dyDescent="0.2">
      <c r="B11" s="11"/>
      <c r="C11" s="2"/>
      <c r="D11" s="2"/>
      <c r="E11" s="12"/>
      <c r="F11" s="13"/>
      <c r="G11" s="14"/>
      <c r="H11" s="2"/>
      <c r="I11" s="2"/>
      <c r="J11" s="2"/>
      <c r="K11" s="2"/>
    </row>
    <row r="12" spans="1:11" x14ac:dyDescent="0.2">
      <c r="B12" s="11"/>
      <c r="C12" s="2"/>
      <c r="D12" s="2"/>
      <c r="E12" s="12"/>
      <c r="F12" s="13"/>
      <c r="G12" s="14"/>
      <c r="H12" s="2"/>
      <c r="I12" s="2"/>
      <c r="J12" s="2"/>
      <c r="K12" s="2"/>
    </row>
    <row r="13" spans="1:11" x14ac:dyDescent="0.2">
      <c r="B13" s="11"/>
      <c r="C13" s="2"/>
      <c r="D13" s="2"/>
      <c r="E13" s="12"/>
      <c r="F13" s="13"/>
      <c r="G13" s="14"/>
      <c r="H13" s="2"/>
      <c r="I13" s="2"/>
      <c r="J13" s="2"/>
      <c r="K13" s="2"/>
    </row>
    <row r="14" spans="1:11" x14ac:dyDescent="0.2">
      <c r="B14" s="11"/>
      <c r="C14" s="2"/>
      <c r="D14" s="2"/>
      <c r="E14" s="12"/>
      <c r="F14" s="13"/>
      <c r="G14" s="14"/>
      <c r="H14" s="2"/>
      <c r="I14" s="2"/>
      <c r="J14" s="2"/>
      <c r="K14" s="2"/>
    </row>
    <row r="15" spans="1:11" x14ac:dyDescent="0.2">
      <c r="B15" s="11"/>
      <c r="C15" s="2"/>
      <c r="D15" s="2"/>
      <c r="E15" s="12"/>
      <c r="F15" s="13"/>
      <c r="G15" s="14"/>
      <c r="H15" s="2"/>
      <c r="I15" s="2"/>
      <c r="J15" s="2"/>
      <c r="K15" s="2"/>
    </row>
    <row r="16" spans="1:11" x14ac:dyDescent="0.2">
      <c r="B16" s="11"/>
      <c r="C16" s="2"/>
      <c r="D16" s="2"/>
      <c r="E16" s="12"/>
      <c r="F16" s="13"/>
      <c r="G16" s="14"/>
      <c r="H16" s="2"/>
      <c r="I16" s="2"/>
      <c r="J16" s="2"/>
      <c r="K16" s="2"/>
    </row>
    <row r="17" spans="2:11" x14ac:dyDescent="0.2">
      <c r="B17" s="11"/>
      <c r="C17" s="2"/>
      <c r="D17" s="2"/>
      <c r="E17" s="12"/>
      <c r="F17" s="13"/>
      <c r="G17" s="14"/>
      <c r="H17" s="2"/>
      <c r="I17" s="2"/>
      <c r="J17" s="2"/>
      <c r="K17" s="2"/>
    </row>
    <row r="18" spans="2:11" x14ac:dyDescent="0.2">
      <c r="B18" s="11"/>
      <c r="C18" s="2"/>
      <c r="D18" s="2"/>
      <c r="E18" s="12"/>
      <c r="F18" s="13"/>
      <c r="G18" s="14"/>
      <c r="H18" s="2"/>
      <c r="I18" s="2"/>
      <c r="J18" s="2"/>
      <c r="K18" s="2"/>
    </row>
    <row r="19" spans="2:11" x14ac:dyDescent="0.2">
      <c r="B19" s="11"/>
      <c r="C19" s="2"/>
      <c r="D19" s="2"/>
      <c r="E19" s="12"/>
      <c r="F19" s="13"/>
      <c r="G19" s="14"/>
      <c r="H19" s="2"/>
      <c r="I19" s="2"/>
      <c r="J19" s="2"/>
      <c r="K19" s="2"/>
    </row>
    <row r="20" spans="2:11" x14ac:dyDescent="0.2">
      <c r="B20" s="11"/>
      <c r="C20" s="2"/>
      <c r="D20" s="2"/>
      <c r="E20" s="12"/>
      <c r="F20" s="13"/>
      <c r="G20" s="14"/>
      <c r="H20" s="2"/>
      <c r="I20" s="2"/>
      <c r="J20" s="2"/>
      <c r="K20" s="2"/>
    </row>
    <row r="21" spans="2:11" x14ac:dyDescent="0.2">
      <c r="B21" s="11"/>
      <c r="C21" s="2"/>
      <c r="D21" s="2"/>
      <c r="E21" s="12"/>
      <c r="F21" s="13"/>
      <c r="G21" s="14"/>
      <c r="H21" s="2"/>
      <c r="I21" s="2"/>
      <c r="J21" s="2"/>
      <c r="K21" s="2"/>
    </row>
    <row r="22" spans="2:11" x14ac:dyDescent="0.2">
      <c r="B22" s="11"/>
      <c r="C22" s="2"/>
      <c r="D22" s="2"/>
      <c r="E22" s="12"/>
      <c r="F22" s="13"/>
      <c r="G22" s="14"/>
      <c r="H22" s="2"/>
      <c r="I22" s="2"/>
      <c r="J22" s="2"/>
      <c r="K22" s="2"/>
    </row>
    <row r="23" spans="2:11" x14ac:dyDescent="0.2">
      <c r="B23" s="11"/>
      <c r="C23" s="2"/>
      <c r="D23" s="2"/>
      <c r="E23" s="12"/>
      <c r="F23" s="13"/>
      <c r="G23" s="14"/>
      <c r="H23" s="2"/>
      <c r="I23" s="2"/>
      <c r="J23" s="2"/>
      <c r="K23" s="2"/>
    </row>
    <row r="24" spans="2:11" x14ac:dyDescent="0.2">
      <c r="B24" s="11"/>
      <c r="C24" s="2"/>
      <c r="D24" s="2"/>
      <c r="E24" s="12"/>
      <c r="F24" s="13"/>
      <c r="G24" s="14"/>
      <c r="H24" s="2"/>
      <c r="I24" s="2"/>
      <c r="J24" s="2"/>
      <c r="K24" s="2"/>
    </row>
    <row r="25" spans="2:11" x14ac:dyDescent="0.2">
      <c r="B25" s="11"/>
      <c r="C25" s="2"/>
      <c r="D25" s="2"/>
      <c r="E25" s="12"/>
      <c r="F25" s="13"/>
      <c r="G25" s="14"/>
      <c r="H25" s="2"/>
      <c r="I25" s="2"/>
      <c r="J25" s="2"/>
      <c r="K25" s="2"/>
    </row>
    <row r="26" spans="2:11" x14ac:dyDescent="0.2">
      <c r="B26" s="11"/>
      <c r="C26" s="2"/>
      <c r="D26" s="2"/>
      <c r="E26" s="12"/>
      <c r="F26" s="13"/>
      <c r="G26" s="14"/>
      <c r="H26" s="2"/>
      <c r="I26" s="2"/>
      <c r="J26" s="2"/>
      <c r="K26" s="2"/>
    </row>
    <row r="27" spans="2:11" x14ac:dyDescent="0.2">
      <c r="B27" s="11"/>
      <c r="C27" s="2"/>
      <c r="D27" s="2"/>
      <c r="E27" s="12"/>
      <c r="F27" s="13"/>
      <c r="G27" s="14"/>
      <c r="H27" s="2"/>
      <c r="I27" s="2"/>
      <c r="J27" s="2"/>
      <c r="K27" s="2"/>
    </row>
    <row r="28" spans="2:11" x14ac:dyDescent="0.2">
      <c r="B28" s="11"/>
      <c r="C28" s="2"/>
      <c r="D28" s="2"/>
      <c r="E28" s="12"/>
      <c r="F28" s="13"/>
      <c r="G28" s="14"/>
      <c r="H28" s="2"/>
      <c r="I28" s="2"/>
      <c r="J28" s="2"/>
      <c r="K28" s="2"/>
    </row>
    <row r="29" spans="2:11" x14ac:dyDescent="0.2">
      <c r="B29" s="11"/>
      <c r="C29" s="2"/>
      <c r="D29" s="2"/>
      <c r="E29" s="12"/>
      <c r="F29" s="13"/>
      <c r="G29" s="14"/>
      <c r="H29" s="2"/>
      <c r="I29" s="2"/>
      <c r="J29" s="2"/>
      <c r="K29" s="2"/>
    </row>
    <row r="30" spans="2:11" x14ac:dyDescent="0.2">
      <c r="B30" s="11"/>
      <c r="C30" s="2"/>
      <c r="D30" s="2"/>
      <c r="E30" s="12"/>
      <c r="F30" s="13"/>
      <c r="G30" s="14"/>
      <c r="H30" s="2"/>
      <c r="I30" s="2"/>
      <c r="J30" s="2"/>
      <c r="K30" s="2"/>
    </row>
    <row r="31" spans="2:11" x14ac:dyDescent="0.2">
      <c r="B31" s="11"/>
      <c r="C31" s="2"/>
      <c r="D31" s="2"/>
      <c r="E31" s="12"/>
      <c r="F31" s="13"/>
      <c r="G31" s="14"/>
      <c r="H31" s="2"/>
      <c r="I31" s="2"/>
      <c r="J31" s="2"/>
      <c r="K31" s="2"/>
    </row>
    <row r="32" spans="2:11" x14ac:dyDescent="0.2">
      <c r="B32" s="11"/>
      <c r="C32" s="2"/>
      <c r="D32" s="2"/>
      <c r="E32" s="12"/>
      <c r="F32" s="13"/>
      <c r="G32" s="14"/>
      <c r="H32" s="2"/>
      <c r="I32" s="2"/>
      <c r="J32" s="2"/>
      <c r="K32" s="2"/>
    </row>
    <row r="33" spans="2:11" x14ac:dyDescent="0.2">
      <c r="B33" s="11"/>
      <c r="C33" s="2"/>
      <c r="D33" s="2"/>
      <c r="E33" s="12"/>
      <c r="F33" s="13"/>
      <c r="G33" s="14"/>
      <c r="H33" s="2"/>
      <c r="I33" s="2"/>
      <c r="J33" s="2"/>
      <c r="K33" s="2"/>
    </row>
    <row r="34" spans="2:11" x14ac:dyDescent="0.2">
      <c r="B34" s="11"/>
      <c r="C34" s="2"/>
      <c r="D34" s="2"/>
      <c r="E34" s="12"/>
      <c r="F34" s="13"/>
      <c r="G34" s="14"/>
      <c r="H34" s="2"/>
      <c r="I34" s="2"/>
      <c r="J34" s="2"/>
      <c r="K34" s="2"/>
    </row>
    <row r="35" spans="2:11" x14ac:dyDescent="0.2">
      <c r="B35" s="11"/>
      <c r="C35" s="2"/>
      <c r="D35" s="2"/>
      <c r="E35" s="12"/>
      <c r="F35" s="13"/>
      <c r="G35" s="14"/>
      <c r="H35" s="2"/>
      <c r="I35" s="2"/>
      <c r="J35" s="2"/>
      <c r="K35" s="2"/>
    </row>
    <row r="36" spans="2:11" x14ac:dyDescent="0.2">
      <c r="B36" s="11"/>
      <c r="C36" s="2"/>
      <c r="D36" s="2"/>
      <c r="E36" s="12"/>
      <c r="F36" s="13"/>
      <c r="G36" s="14"/>
      <c r="H36" s="2"/>
      <c r="I36" s="2"/>
      <c r="J36" s="2"/>
      <c r="K36" s="2"/>
    </row>
    <row r="37" spans="2:11" x14ac:dyDescent="0.2">
      <c r="B37" s="11"/>
      <c r="C37" s="2"/>
      <c r="D37" s="2"/>
      <c r="E37" s="12"/>
      <c r="F37" s="13"/>
      <c r="G37" s="14"/>
      <c r="H37" s="2"/>
      <c r="I37" s="2"/>
      <c r="J37" s="2"/>
      <c r="K37" s="2"/>
    </row>
    <row r="38" spans="2:11" x14ac:dyDescent="0.2">
      <c r="B38" s="11"/>
      <c r="C38" s="2"/>
      <c r="D38" s="2"/>
      <c r="E38" s="12"/>
      <c r="F38" s="13"/>
      <c r="G38" s="14"/>
      <c r="H38" s="2"/>
      <c r="I38" s="2"/>
      <c r="J38" s="2"/>
      <c r="K38" s="2"/>
    </row>
    <row r="39" spans="2:11" x14ac:dyDescent="0.2">
      <c r="B39" s="11"/>
      <c r="C39" s="2"/>
      <c r="D39" s="2"/>
      <c r="E39" s="12"/>
      <c r="F39" s="13"/>
      <c r="G39" s="14"/>
      <c r="H39" s="2"/>
      <c r="I39" s="2"/>
      <c r="J39" s="2"/>
      <c r="K39" s="2"/>
    </row>
    <row r="40" spans="2:11" x14ac:dyDescent="0.2">
      <c r="B40" s="11"/>
      <c r="C40" s="2"/>
      <c r="D40" s="2"/>
      <c r="E40" s="12"/>
      <c r="F40" s="13"/>
      <c r="G40" s="14"/>
      <c r="H40" s="2"/>
      <c r="I40" s="2"/>
      <c r="J40" s="2"/>
      <c r="K40" s="2"/>
    </row>
    <row r="41" spans="2:11" x14ac:dyDescent="0.2">
      <c r="B41" s="11"/>
      <c r="C41" s="2"/>
      <c r="D41" s="2"/>
      <c r="E41" s="12"/>
      <c r="F41" s="13"/>
      <c r="G41" s="14"/>
      <c r="H41" s="2"/>
      <c r="I41" s="2"/>
      <c r="J41" s="2"/>
      <c r="K41" s="2"/>
    </row>
    <row r="42" spans="2:11" x14ac:dyDescent="0.2">
      <c r="B42" s="11"/>
      <c r="C42" s="2"/>
      <c r="D42" s="2"/>
      <c r="E42" s="12"/>
      <c r="F42" s="13"/>
      <c r="G42" s="14"/>
      <c r="H42" s="2"/>
      <c r="I42" s="2"/>
      <c r="J42" s="2"/>
      <c r="K42" s="2"/>
    </row>
    <row r="43" spans="2:11" x14ac:dyDescent="0.2">
      <c r="B43" s="11"/>
      <c r="C43" s="2"/>
      <c r="D43" s="2"/>
      <c r="E43" s="12"/>
      <c r="F43" s="13"/>
      <c r="G43" s="14"/>
      <c r="H43" s="2"/>
      <c r="I43" s="2"/>
      <c r="J43" s="2"/>
      <c r="K43" s="2"/>
    </row>
    <row r="44" spans="2:11" x14ac:dyDescent="0.2">
      <c r="B44" s="11"/>
      <c r="C44" s="2"/>
      <c r="D44" s="2"/>
      <c r="E44" s="12"/>
      <c r="F44" s="13"/>
      <c r="G44" s="14"/>
      <c r="H44" s="2"/>
      <c r="I44" s="2"/>
      <c r="J44" s="2"/>
      <c r="K44" s="2"/>
    </row>
    <row r="45" spans="2:11" x14ac:dyDescent="0.2">
      <c r="B45" s="11"/>
      <c r="C45" s="2"/>
      <c r="D45" s="2"/>
      <c r="E45" s="12"/>
      <c r="F45" s="13"/>
      <c r="G45" s="14"/>
      <c r="H45" s="2"/>
      <c r="I45" s="2"/>
      <c r="J45" s="2"/>
      <c r="K45" s="2"/>
    </row>
    <row r="46" spans="2:11" x14ac:dyDescent="0.2">
      <c r="B46" s="11"/>
      <c r="C46" s="2"/>
      <c r="D46" s="2"/>
      <c r="E46" s="12"/>
      <c r="F46" s="13"/>
      <c r="G46" s="14"/>
      <c r="H46" s="2"/>
      <c r="I46" s="2"/>
      <c r="J46" s="2"/>
      <c r="K46" s="2"/>
    </row>
  </sheetData>
  <sortState xmlns:xlrd2="http://schemas.microsoft.com/office/spreadsheetml/2017/richdata2" ref="C3:K47">
    <sortCondition descending="1" ref="H3:H4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e84cf4-fa74-49c2-846f-2d7b42c4a90f" xsi:nil="true"/>
    <lcf76f155ced4ddcb4097134ff3c332f xmlns="a73fb70c-9e4f-4cdf-a77e-d246741e7d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30A4D76DFCF4FA5A96F81E4AF3EF3" ma:contentTypeVersion="15" ma:contentTypeDescription="Create a new document." ma:contentTypeScope="" ma:versionID="e795668e6ed80a4155104ac24163f846">
  <xsd:schema xmlns:xsd="http://www.w3.org/2001/XMLSchema" xmlns:xs="http://www.w3.org/2001/XMLSchema" xmlns:p="http://schemas.microsoft.com/office/2006/metadata/properties" xmlns:ns2="a73fb70c-9e4f-4cdf-a77e-d246741e7dd1" xmlns:ns3="efe84cf4-fa74-49c2-846f-2d7b42c4a90f" targetNamespace="http://schemas.microsoft.com/office/2006/metadata/properties" ma:root="true" ma:fieldsID="c315e560edb872bb03dc33949ad30624" ns2:_="" ns3:_="">
    <xsd:import namespace="a73fb70c-9e4f-4cdf-a77e-d246741e7dd1"/>
    <xsd:import namespace="efe84cf4-fa74-49c2-846f-2d7b42c4a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fb70c-9e4f-4cdf-a77e-d246741e7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02a3674-3bc1-4a7b-8bf9-f6a0f32355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84cf4-fa74-49c2-846f-2d7b42c4a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aaf471b-1eec-442c-a8fc-ad6da4a92668}" ma:internalName="TaxCatchAll" ma:showField="CatchAllData" ma:web="efe84cf4-fa74-49c2-846f-2d7b42c4a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C24063-13A4-40E5-A771-A4763536B664}">
  <ds:schemaRefs>
    <ds:schemaRef ds:uri="http://schemas.microsoft.com/office/2006/metadata/properties"/>
    <ds:schemaRef ds:uri="http://schemas.microsoft.com/office/infopath/2007/PartnerControls"/>
    <ds:schemaRef ds:uri="efe84cf4-fa74-49c2-846f-2d7b42c4a90f"/>
    <ds:schemaRef ds:uri="a73fb70c-9e4f-4cdf-a77e-d246741e7dd1"/>
  </ds:schemaRefs>
</ds:datastoreItem>
</file>

<file path=customXml/itemProps2.xml><?xml version="1.0" encoding="utf-8"?>
<ds:datastoreItem xmlns:ds="http://schemas.openxmlformats.org/officeDocument/2006/customXml" ds:itemID="{C77CBCB2-7206-4FDD-8E4E-F1FF6C2AA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fb70c-9e4f-4cdf-a77e-d246741e7dd1"/>
    <ds:schemaRef ds:uri="efe84cf4-fa74-49c2-846f-2d7b42c4a9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7F1878-0A46-490F-9296-34159C4321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</vt:lpstr>
      <vt:lpstr>Corrective Action</vt:lpstr>
      <vt:lpstr>Exemption Evaluation</vt:lpstr>
      <vt:lpstr>Overall Employee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Emma Brunton</cp:lastModifiedBy>
  <dcterms:created xsi:type="dcterms:W3CDTF">2024-05-03T11:39:50Z</dcterms:created>
  <dcterms:modified xsi:type="dcterms:W3CDTF">2024-06-06T20:20:01Z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F5S|E6C711A2|6634CD05</vt:lpwstr>
  </property>
  <property fmtid="{D5CDD505-2E9C-101B-9397-08002B2CF9AE}" pid="3" name="ContentTypeId">
    <vt:lpwstr>0x010100A6C30A4D76DFCF4FA5A96F81E4AF3EF3</vt:lpwstr>
  </property>
  <property fmtid="{D5CDD505-2E9C-101B-9397-08002B2CF9AE}" pid="4" name="MediaServiceImageTags">
    <vt:lpwstr/>
  </property>
</Properties>
</file>